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ed consolidated fina" sheetId="1" r:id="rId1"/>
    <sheet name="selected consolidated fina-1" sheetId="2" r:id="rId2"/>
    <sheet name="accounting for income taxes" sheetId="3" r:id="rId3"/>
    <sheet name="financing activities" sheetId="4" r:id="rId4"/>
    <sheet name="in thousands except share " sheetId="5" r:id="rId5"/>
    <sheet name="in thousands except per sh" sheetId="6" r:id="rId6"/>
    <sheet name="in thousands" sheetId="7" r:id="rId7"/>
    <sheet name="in thousands-1" sheetId="8" r:id="rId8"/>
    <sheet name="in thousands-2" sheetId="9" r:id="rId9"/>
    <sheet name="in thousands-3" sheetId="10" r:id="rId10"/>
    <sheet name="notes to consolidated fina" sheetId="11" r:id="rId11"/>
    <sheet name="earnings per share" sheetId="12" r:id="rId12"/>
    <sheet name="earnings per share-1" sheetId="13" r:id="rId13"/>
    <sheet name="investment by cypress in 2004" sheetId="14" r:id="rId14"/>
    <sheet name="investment by cypress in 2004-1" sheetId="15" r:id="rId15"/>
    <sheet name="notes to consolidated fina-1" sheetId="16" r:id="rId16"/>
    <sheet name="note 4 balance sheet compo" sheetId="17" r:id="rId17"/>
    <sheet name="note 4 balance sheet compo-1" sheetId="18" r:id="rId18"/>
    <sheet name="notes to consolidated fina-2" sheetId="19" r:id="rId19"/>
    <sheet name="note 5 income taxes" sheetId="20" r:id="rId20"/>
    <sheet name="note 5 income taxes-1" sheetId="21" r:id="rId21"/>
    <sheet name="notes to consolidated fina-3" sheetId="22" r:id="rId22"/>
    <sheet name="accounting for income taxes-1" sheetId="23" r:id="rId23"/>
    <sheet name="product warranties" sheetId="24" r:id="rId24"/>
    <sheet name="borrowings from cypress" sheetId="25" r:id="rId25"/>
    <sheet name="redeemable convertible pre" sheetId="26" r:id="rId26"/>
    <sheet name="notes to consolidated fina-4" sheetId="27" r:id="rId27"/>
    <sheet name="preferred and common stock" sheetId="28" r:id="rId28"/>
    <sheet name="plus" sheetId="29" r:id="rId29"/>
    <sheet name="notes to consolidated fina-5" sheetId="30" r:id="rId30"/>
    <sheet name="shares reserved for future" sheetId="31" r:id="rId31"/>
    <sheet name="note 11 segment and geogra" sheetId="32" r:id="rId32"/>
    <sheet name="notes to consolidated fina-6" sheetId="33" r:id="rId33"/>
    <sheet name="notes to consolidated fina-7" sheetId="34" r:id="rId34"/>
    <sheet name="notes to consolidated fina-8" sheetId="35" r:id="rId35"/>
    <sheet name="unaudited quarterly financ" sheetId="36" r:id="rId36"/>
    <sheet name="unaudited quarterly financ-1" sheetId="37" r:id="rId37"/>
    <sheet name="unaudited quarterly financ-2" sheetId="38" r:id="rId38"/>
    <sheet name="unaudited quarterly financ-3" sheetId="39" r:id="rId39"/>
    <sheet name="unaudited quarterly financ-4" sheetId="40" r:id="rId40"/>
    <sheet name="schedule 1" sheetId="41" r:id="rId41"/>
  </sheets>
  <definedNames/>
  <calcPr fullCalcOnLoad="1"/>
</workbook>
</file>

<file path=xl/sharedStrings.xml><?xml version="1.0" encoding="utf-8"?>
<sst xmlns="http://schemas.openxmlformats.org/spreadsheetml/2006/main" count="1083" uniqueCount="448">
  <si>
    <t xml:space="preserve"> SELECTED CONSOLIDATED FINANCIAL DATA </t>
  </si>
  <si>
    <t>Predecessor Company</t>
  </si>
  <si>
    <t>Successor Company</t>
  </si>
  <si>
    <t>Years Ended December 31,</t>
  </si>
  <si>
    <t>Jan. 1
Through Nov. 8 2004</t>
  </si>
  <si>
    <t>Nov. 9
Through
Dec. 31 2004</t>
  </si>
  <si>
    <t>Year Ended
December 31,
2005</t>
  </si>
  <si>
    <t>(in thousands, except per share data)</t>
  </si>
  <si>
    <t>2001</t>
  </si>
  <si>
    <t>2002</t>
  </si>
  <si>
    <t>2003</t>
  </si>
  <si>
    <t>Consolidated Statements of Operations Data</t>
  </si>
  <si>
    <t>Revenue:</t>
  </si>
  <si>
    <t>Product revenue</t>
  </si>
  <si>
    <t>Other</t>
  </si>
  <si>
    <t>Total revenue</t>
  </si>
  <si>
    <t>Costs and expenses:</t>
  </si>
  <si>
    <t>Cost of revenue</t>
  </si>
  <si>
    <t>Research and development</t>
  </si>
  <si>
    <t>Sales, general and administrative</t>
  </si>
  <si>
    <t>Total costs and expenses</t>
  </si>
  <si>
    <t>Operating loss</t>
  </si>
  <si>
    <t>Interest expense</t>
  </si>
  <si>
    <t>Other income (expense), net</t>
  </si>
  <si>
    <t></t>
  </si>
  <si>
    <t>Loss before income tax provision</t>
  </si>
  <si>
    <t>Income tax provision</t>
  </si>
  <si>
    <t>Net loss</t>
  </si>
  <si>
    <t>Net loss per share:</t>
  </si>
  <si>
    <t>Basic and diluted(1)</t>
  </si>
  <si>
    <t>Weighted-average shares:</t>
  </si>
  <si>
    <t>December 31,</t>
  </si>
  <si>
    <t>December 31,
2004</t>
  </si>
  <si>
    <t>December 31,
2005</t>
  </si>
  <si>
    <t>(in thousands)</t>
  </si>
  <si>
    <t>Consolidated Balance Sheet Data</t>
  </si>
  <si>
    <t>Cash and cash equivalents</t>
  </si>
  <si>
    <t>Working capital (deficiency)</t>
  </si>
  <si>
    <t>Total assets</t>
  </si>
  <si>
    <t>Deferred tax liabilities</t>
  </si>
  <si>
    <t>Notes payable to Cypress, net of current portion</t>
  </si>
  <si>
    <t>Customer advances, net of current portion</t>
  </si>
  <si>
    <t>Convertible preferred stock</t>
  </si>
  <si>
    <t>Total stockholders equity (deficit)</t>
  </si>
  <si>
    <t xml:space="preserve"> Accounting for Income Taxes </t>
  </si>
  <si>
    <t>Years Ended
December 31, 2003</t>
  </si>
  <si>
    <t>January 1
Through November 8, 2004</t>
  </si>
  <si>
    <t>November 9
Through
December 31 2004</t>
  </si>
  <si>
    <t>85%</t>
  </si>
  <si>
    <t>98%</t>
  </si>
  <si>
    <t>96%</t>
  </si>
  <si>
    <t>100%</t>
  </si>
  <si>
    <t>Loss before income taxes</t>
  </si>
  <si>
    <t>(290</t>
  </si>
  <si>
    <t>)%</t>
  </si>
  <si>
    <t>(341</t>
  </si>
  <si>
    <t>(138</t>
  </si>
  <si>
    <t>(20</t>
  </si>
  <si>
    <t xml:space="preserve"> Financing
Activities </t>
  </si>
  <si>
    <t>Payments Due by Period</t>
  </si>
  <si>
    <t>Contractual Obligations</t>
  </si>
  <si>
    <t>Total</t>
  </si>
  <si>
    <t>2006</t>
  </si>
  <si>
    <t>2007 - 2008</t>
  </si>
  <si>
    <t>2009 - 2010</t>
  </si>
  <si>
    <t>Beyond 2010</t>
  </si>
  <si>
    <t>Obligation to Cypress</t>
  </si>
  <si>
    <t>$</t>
  </si>
  <si>
    <t>Customer advances</t>
  </si>
  <si>
    <t>Interest on customer advances</t>
  </si>
  <si>
    <t>Lease commitments</t>
  </si>
  <si>
    <t>Non-cancelable purchase orders</t>
  </si>
  <si>
    <t xml:space="preserve"> (in thousands, except share and per share data) </t>
  </si>
  <si>
    <t>Assets</t>
  </si>
  <si>
    <t>Current assets:</t>
  </si>
  <si>
    <t>Accounts receivable, net</t>
  </si>
  <si>
    <t>Inventories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</si>
  <si>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</si>
  <si>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</si>
  <si>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</si>
  <si>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</si>
  <si>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</si>
  <si>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Liabilities, redeemable convertible preferred stock and stockholders equity (deficit)</t>
  </si>
  <si>
    <t>Current liabilities:</t>
  </si>
  <si>
    <t>Accounts payable</t>
  </si>
  <si>
    <t>Accounts payable to Cypress</t>
  </si>
  <si>
    <t>Advance from Cypress</t>
  </si>
  <si>
    <t>Accrued liabilities</t>
  </si>
  <si>
    <t>Current portion of customer advances</t>
  </si>
  <si>
    <t>Current portion of notes payable to Cypress</t>
  </si>
  <si>
    <t>Total current liabilities</t>
  </si>
  <si>
    <t>Deferred tax liability</t>
  </si>
  <si>
    <t>Customer advance, net of current portion</t>
  </si>
  <si>
    <t>Total liabilities</t>
  </si>
  <si>
    <t>Commitments and Contingencies (Note 6)</t>
  </si>
  <si>
    <t>Redeemable convertible preferred stock, no par value;</t>
  </si>
  <si>
    <t>Authorized shares66,000,000, and none at December 31, 2004 and 2005, respectively</t>
  </si>
  <si>
    <t>Issued and outstanding12,915,060 and none at December 31, 2004 and 2005, respectively</t>
  </si>
  <si>
    <t>Liquidation preference of $8,865 at December 31, 2004, and $0 at December 31, 2005</t>
  </si>
  <si>
    <t>Stockholders Equity (Deficit):</t>
  </si>
  <si>
    <t>Preferred stock, $0.001 par value per share</t>
  </si>
  <si>
    <t>Authorized sharesnone and 10,042,490 shares at December 31, 2004 and 2005, respectively; none issued and
outstanding</t>
  </si>
  <si>
    <t>Common stock: $0.001 par value;</t>
  </si>
  <si>
    <t>Authorized shares74,500,000, and 375,000,000 at December 31, 2004 and 2005, respectively</t>
  </si>
  <si>
    <t>Issued and outstanding1,901 and 61,092,484 at December 31, 2004 and 2005, respectively</t>
  </si>
  <si>
    <t>Additional paid-in capital</t>
  </si>
  <si>
    <t>Accumulated other comprehensive income (loss)</t>
  </si>
  <si>
    <t>Accumulated deficit</t>
  </si>
  <si>
    <t>Total liabilities, redeemable convertible preferred stock and stockholders equity (deficit)</t>
  </si>
  <si>
    <t xml:space="preserve"> (in thousands, except per share data) </t>
  </si>
  <si>
    <t>Year Ended
December 31, 2003</t>
  </si>
  <si>
    <t>January 1,
2004 Through
November 8,
2004</t>
  </si>
  <si>
    <t>November 9,
2004 Through
December 31, 2004</t>
  </si>
  <si>
    <t>Year Ended
December 31, 2005</t>
  </si>
  <si>
    <t>Basic and diluted</t>
  </si>
  <si>
    <t xml:space="preserve"> (in thousands) </t>
  </si>
  <si>
    <t>Redeemable
Convertible
Preferred Stock</t>
  </si>
  <si>
    <t>Common
Stock</t>
  </si>
  <si>
    <t>Additional Paid-in
Capital</t>
  </si>
  <si>
    <t>Accumulated
Other
Comprehensive
Income (loss)</t>
  </si>
  <si>
    <t>Accumulated
Deficit</t>
  </si>
  <si>
    <t>Total
Stockholders
Equity
(Deficit)</t>
  </si>
  <si>
    <t>Shares</t>
  </si>
  <si>
    <t>Value</t>
  </si>
  <si>
    <t>Balances at December 31, 2002 (Predecessor Company)</t>
  </si>
  <si>
    <t>Warrants issued in connection with promissory note</t>
  </si>
  <si>
    <t>Issuance of common stock upon exercise of options</t>
  </si>
  <si>
    <t>Balances at December 31, 2003 (Predecessor Company)</t>
  </si>
  <si>
    <t>Warrants issued to Cypress in connection with promissory note</t>
  </si>
  <si>
    <t>Issuance of common stock upon exercise of warrants</t>
  </si>
  <si>
    <t>Issuance of common stock upon conversion of convertible notes payable and related interest</t>
  </si>
  <si>
    <t>Issuance of common stock upon conversion of redeemable convertible preferred stock</t>
  </si>
  <si>
    <t>Merger with Cypress</t>
  </si>
  <si>
    <t>Compensation related to the issuance of stock options to non-employees</t>
  </si>
  <si>
    <t>Balances at November 8, 2004 (Predecessor Company)</t>
  </si>
  <si>
    <t>Push down effect of merger with Cypress (see Note 2)</t>
  </si>
  <si>
    <t>Balance at November 9, 2004 (Successor Company)</t>
  </si>
  <si>
    <t>Net unrealized loss on derivatives, net of tax</t>
  </si>
  <si>
    <t>Balances at December 31, 2004 (Successor Company)</t>
  </si>
  <si>
    <t>Issuance of common stock to Cypress upon conversion of debt</t>
  </si>
  <si>
    <t>Issuance of common stock to Cypress upon conversion of accounts payable</t>
  </si>
  <si>
    <t>Issuance of common stock to Cypress</t>
  </si>
  <si>
    <t>Issuance of series two preferred stock to Cypress</t>
  </si>
  <si>
    <t>Issuance of series two preferred stock to Cypress upon conversion of debt</t>
  </si>
  <si>
    <t>Issuance of common stock to Cypress upon conversion redeemable convertible preferred stock</t>
  </si>
  <si>
    <t>Issuance of restricted stock to employees</t>
  </si>
  <si>
    <t>Compensation on stock options issued to non-employees</t>
  </si>
  <si>
    <t>Proceeds from initial public offering, net of costs</t>
  </si>
  <si>
    <t>Net unrealized gain on derivatives, net of tax</t>
  </si>
  <si>
    <t>Balances at December 31, 2005 (Successor Company)</t>
  </si>
  <si>
    <t>Year Ended
December 31,
2003</t>
  </si>
  <si>
    <t>January 1,
2004 Through
November 8,
2004</t>
  </si>
  <si>
    <t>November 9,
2004 Through
December 31,
2004</t>
  </si>
  <si>
    <t>Year Ended
December 31,
2005</t>
  </si>
  <si>
    <t>Other comprehensive income (loss):</t>
  </si>
  <si>
    <t>Unrealized gain (loss) on derivatives, net of tax</t>
  </si>
  <si>
    <t>Total comprehensive loss</t>
  </si>
  <si>
    <t>January 1,
2004
Through
November 8,
2004</t>
  </si>
  <si>
    <t>November 9,
2004 Through
December 31,
2004</t>
  </si>
  <si>
    <t>Cash flows from operating activities</t>
  </si>
  <si>
    <t>Adjustments to reconcile net loss to net cash provided by (used in) operating activities:</t>
  </si>
  <si>
    <t>Interest expense related to warrants granted and accrued interest on notes payable</t>
  </si>
  <si>
    <t>Depreciation and amortization</t>
  </si>
  <si>
    <t>Changes in foreign currency derivatives</t>
  </si>
  <si>
    <t>Impairment charge related to equipment</t>
  </si>
  <si>
    <t>Stock-based compensation</t>
  </si>
  <si>
    <t>Loss on sale of fixed assets</t>
  </si>
  <si>
    <t>Changes in operating assets and liabilities:</t>
  </si>
  <si>
    <t>Accounts receivable</t>
  </si>
  <si>
    <t>Accrued liabilities and deferred tax liabilities</t>
  </si>
  <si>
    <t>Advances from customers</t>
  </si>
  <si>
    <t>Net cash provided by (used in) operating activities</t>
  </si>
  <si>
    <t>Cash flows from investing activities</t>
  </si>
  <si>
    <t>Purchase of property and equipment</t>
  </si>
  <si>
    <t>Proceeds from sale of fixed assets</t>
  </si>
  <si>
    <t>Payment of deposit</t>
  </si>
  <si>
    <t>Net cash used in investing activities</t>
  </si>
  <si>
    <t>Cash flows from financing activities</t>
  </si>
  <si>
    <t>Proceeds from debt obligations to Cypress</t>
  </si>
  <si>
    <t>Proceeds from issuance of preferred stock Cypress</t>
  </si>
  <si>
    <t>Proceeds from issuance of common stock to Cypress</t>
  </si>
  <si>
    <t>Proceeds from public issuance of common stock, net of offering expenses</t>
  </si>
  <si>
    <t>Principal payments of notes payable to Cypress</t>
  </si>
  <si>
    <t>Proceeds from exercise of stock options</t>
  </si>
  <si>
    <t>Net cash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</si>
  <si>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</si>
  <si>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</si>
  <si>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</si>
  <si>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Non-cash transactions</t>
  </si>
  <si>
    <t>Relative fair value of warrants issued (reduction related to debt conversion)</t>
  </si>
  <si>
    <t>Conversion of notes payable to preferred stock</t>
  </si>
  <si>
    <t>Conversion of notes payable to common stock</t>
  </si>
  <si>
    <t>Conversion of accounts payable to common stock</t>
  </si>
  <si>
    <t>Conversion of preferred stock to common stock</t>
  </si>
  <si>
    <t>Cancellation of common stock</t>
  </si>
  <si>
    <t>Supplemental cash flow information</t>
  </si>
  <si>
    <t>Cash paid for interest</t>
  </si>
  <si>
    <t>Cash paid for income taxes</t>
  </si>
  <si>
    <t>Year Ended December 31,
2003</t>
  </si>
  <si>
    <t>November 9, 2004 Through
December 31,
2004</t>
  </si>
  <si>
    <t>Net loss, as reported</t>
  </si>
  <si>
    <t>Add:     Total stock-based employee compensation expense reported in net loss, net of related tax
effects</t>
  </si>
  <si>
    <t>Deduct: Total employee stock-based compensation expense determined under SFAS 123 for all awards, net of related tax effects</t>
  </si>
  <si>
    <t>Pro forma net loss</t>
  </si>
  <si>
    <t>Basic and dilutedas reported</t>
  </si>
  <si>
    <t>Basic and dilutedpro forma</t>
  </si>
  <si>
    <t xml:space="preserve"> Notes to Consolidated Financial Statements—(Continued) </t>
  </si>
  <si>
    <t>Year
Ended
December 31,
2005</t>
  </si>
  <si>
    <t>Dividend yield</t>
  </si>
  <si>
    <t>0%</t>
  </si>
  <si>
    <t>Risk-free interest rate</t>
  </si>
  <si>
    <t>2.13%  3.20%</t>
  </si>
  <si>
    <t>3.08%  3.58%</t>
  </si>
  <si>
    <t>3.63%  4.36%</t>
  </si>
  <si>
    <t>Expected life</t>
  </si>
  <si>
    <t>5 years</t>
  </si>
  <si>
    <t>4 years</t>
  </si>
  <si>
    <t>Volatility</t>
  </si>
  <si>
    <t>78%</t>
  </si>
  <si>
    <t>81%</t>
  </si>
  <si>
    <t>92%</t>
  </si>
  <si>
    <t xml:space="preserve"> Earnings per Share </t>
  </si>
  <si>
    <t>Predecessor Company</t>
  </si>
  <si>
    <t>Year Ended
December 31,
2003</t>
  </si>
  <si>
    <t>January 1, 2004 Through
November 8, 2004</t>
  </si>
  <si>
    <t>November 9, 2004 Through
December 31, 2004</t>
  </si>
  <si>
    <t>Stock options</t>
  </si>
  <si>
    <t>Preferred stock warrants</t>
  </si>
  <si>
    <t>Common stock warrants</t>
  </si>
  <si>
    <t>Purchased Technology</t>
  </si>
  <si>
    <t>Patents</t>
  </si>
  <si>
    <t>Trademarks and other</t>
  </si>
  <si>
    <t xml:space="preserve"> Investment by Cypress in 2004: </t>
  </si>
  <si>
    <t>Gross</t>
  </si>
  <si>
    <t>Accumulated
Amortization</t>
  </si>
  <si>
    <t>Net</t>
  </si>
  <si>
    <t>As of December 31, 2005</t>
  </si>
  <si>
    <t>As of December 31, 2004</t>
  </si>
  <si>
    <t>2007</t>
  </si>
  <si>
    <t>2008</t>
  </si>
  <si>
    <t>2009</t>
  </si>
  <si>
    <t>2010</t>
  </si>
  <si>
    <t xml:space="preserve"> Note 4. Balance Sheet Components </t>
  </si>
  <si>
    <t>December 31, 2004</t>
  </si>
  <si>
    <t>December 31 2005</t>
  </si>
  <si>
    <t>Raw material</t>
  </si>
  <si>
    <t>Work-in-process</t>
  </si>
  <si>
    <t>Finished goods</t>
  </si>
  <si>
    <t>December 31, 2005</t>
  </si>
  <si>
    <t>Manufacturing equipment</t>
  </si>
  <si>
    <t>Computer equipment</t>
  </si>
  <si>
    <t>Furniture and fixtures</t>
  </si>
  <si>
    <t>Leasehold improvements</t>
  </si>
  <si>
    <t>Construction-in-process (manufacturing facility in the Philippines)</t>
  </si>
  <si>
    <t>Less: Accumulated depreciation and amortization</t>
  </si>
  <si>
    <t>Foreign exchange derivative liability</t>
  </si>
  <si>
    <t>Employee compensation and employee benefits</t>
  </si>
  <si>
    <t>Warranty reserve</t>
  </si>
  <si>
    <t xml:space="preserve"> Note 5. Income Taxes </t>
  </si>
  <si>
    <t>Year Ended December 31, 2003</t>
  </si>
  <si>
    <t>January 1,
2004 Through
November 8,
2004</t>
  </si>
  <si>
    <t>Year Ended
December 31, 2005</t>
  </si>
  <si>
    <t>U.S. loss</t>
  </si>
  <si>
    <t>Non U.S. loss</t>
  </si>
  <si>
    <t>Statutory rate</t>
  </si>
  <si>
    <t>35%</t>
  </si>
  <si>
    <t>Tax at U.S. statutory rate</t>
  </si>
  <si>
    <t>Foreign losses with no tax benefit</t>
  </si>
  <si>
    <t>Benefit of net operating losses not recognized</t>
  </si>
  <si>
    <t>Non-deductible stock option compensation expense</t>
  </si>
  <si>
    <t>Deferred tax assets:</t>
  </si>
  <si>
    <t>Net operating loss carryforwards</t>
  </si>
  <si>
    <t>Research and development credit and California manufacturing credit carryforwards</t>
  </si>
  <si>
    <t>Reserves and accruals</t>
  </si>
  <si>
    <t>Capitalized research and development expenses</t>
  </si>
  <si>
    <t>Total deferred tax asset</t>
  </si>
  <si>
    <t>Valuation allowance</t>
  </si>
  <si>
    <t>Total deferred tax asset, net of valuation allowance</t>
  </si>
  <si>
    <t>Deferred tax liabilities:</t>
  </si>
  <si>
    <t>Intangible assets</t>
  </si>
  <si>
    <t>Total deferred tax liabilities</t>
  </si>
  <si>
    <t>Net deferred tax liability</t>
  </si>
  <si>
    <t xml:space="preserve"> Accounting for Income Taxes</t>
  </si>
  <si>
    <t>Thereafter</t>
  </si>
  <si>
    <t xml:space="preserve"> Product Warranties </t>
  </si>
  <si>
    <t>Balance at the beginning of the period</t>
  </si>
  <si>
    <t>Accruals for warranties issued during the period</t>
  </si>
  <si>
    <t>Settlements made during the period (in cash or in kind)</t>
  </si>
  <si>
    <t>Balance at the end of the period</t>
  </si>
  <si>
    <t xml:space="preserve"> Borrowings from Cypress </t>
  </si>
  <si>
    <t>Promissory note (February 2003)</t>
  </si>
  <si>
    <t>Unsecured senior convertible promissory notes, including accrued interest of $72,000 in 2004</t>
  </si>
  <si>
    <t>Promissory notes (March 2004), including accrued interest of $803,000 in 2004</t>
  </si>
  <si>
    <t>Promissory notes issued under line of credit, including accrued interest of $2.5 million in 2004</t>
  </si>
  <si>
    <t>Discount representing the relative fair value of warrants issued</t>
  </si>
  <si>
    <t>Less: Current portion</t>
  </si>
  <si>
    <t>Long-term debt, net of current portion</t>
  </si>
  <si>
    <t xml:space="preserve"> Redeemable Convertible Preferred Stock. </t>
  </si>
  <si>
    <t>Predecessor
Company</t>
  </si>
  <si>
    <t>December 31, 2003</t>
  </si>
  <si>
    <t>Series One</t>
  </si>
  <si>
    <t>Authorized17,650,000 shares at December 31, 2003, 14,297,593 shares at December 31, 2004 and 0 shares at December 31,
2005</t>
  </si>
  <si>
    <t>Outstanding14,308,099 shares at December 31, 2003 and 12,915,060 shares at December 31, 2004 and 0 at December 31,
2005</t>
  </si>
  <si>
    <t>Liquidation preference of $9,821 at December 31, 2003 and $8,865 at December 31, 2004 and 0 at December 31,
2005</t>
  </si>
  <si>
    <t>Series Two</t>
  </si>
  <si>
    <t>Authorized16,000,000 shares at December 31, 2003 and 32,000,000 shares at December 31, 2004 and 0 at December 31,
2005</t>
  </si>
  <si>
    <t>OutstandingNone at December 31, 2003, 2004 and 2005</t>
  </si>
  <si>
    <t>Liquidation preference of $0 at December 31, 2005</t>
  </si>
  <si>
    <t>Class A common stock, $0.001 par value; 42,500,000 shares authorized at December 31, 2004; and 217,500,000 shares authorized at
December 31, 2005; 1,901 shares issued and outstanding at December 31, 2004, 9,059,197 shares issued and outstanding at December 31, 2005</t>
  </si>
  <si>
    <t>Class B common stock, $0.001 par value; 16,000,000 shares authorized at December 31, 2004; and 157,500,000 shares authorized at
December 31, 2005; no shares issued and outstanding at December 31, 2004, and 52,033,287 shares issued and outstanding at December 31, 2005</t>
  </si>
  <si>
    <t>Class C common stock, $0.001 par value per share; 16,000,000 shares authorized at December 31, 2004; and no shares authorized at
December 31, 2005; no shares issued and outstanding at December 31, 2004 and December 31, 2005</t>
  </si>
  <si>
    <t>Total common stock</t>
  </si>
  <si>
    <t xml:space="preserve"> Preferred and Common Stock Warrants </t>
  </si>
  <si>
    <t>Preferred Stock
Warrants</t>
  </si>
  <si>
    <t>Common Stock
Warrants</t>
  </si>
  <si>
    <t>Series Two
Shares</t>
  </si>
  <si>
    <t>Exercise
Price</t>
  </si>
  <si>
    <t>Outstanding as of December 31, 2003 (Predecessor Company)</t>
  </si>
  <si>
    <t>Warrants granted</t>
  </si>
  <si>
    <t>Warrants exercised</t>
  </si>
  <si>
    <t>Warrants canceled</t>
  </si>
  <si>
    <t>Outstanding as of November 8, 2004 (Predecessor Company)</t>
  </si>
  <si>
    <t>Outstanding as of December 31, 2004 (Successor Company)</t>
  </si>
  <si>
    <t>Outstanding as of December 31, 2005 (Successor Company)</t>
  </si>
  <si>
    <t xml:space="preserve"> plus</t>
  </si>
  <si>
    <t>Period From
January 1, 2004
through
November 8, 2004</t>
  </si>
  <si>
    <t>Period From
November 9, 2004
through
December 31, 2004</t>
  </si>
  <si>
    <t>Weighted
Average
Exercise
Price</t>
  </si>
  <si>
    <t>Options outstanding at</t>
  </si>
  <si>
    <t>Beginning</t>
  </si>
  <si>
    <t>Granted</t>
  </si>
  <si>
    <t>Canceled</t>
  </si>
  <si>
    <t>Exercised</t>
  </si>
  <si>
    <t>Options outstanding at end of period</t>
  </si>
  <si>
    <t>Options exercisable at end of period</t>
  </si>
  <si>
    <t>Options Outstanding</t>
  </si>
  <si>
    <t>Options Exercisable</t>
  </si>
  <si>
    <t>Number Outstanding</t>
  </si>
  <si>
    <t>Weighted Average Remaining Contractual
Life (in Years)</t>
  </si>
  <si>
    <t>Exercise Price</t>
  </si>
  <si>
    <t>Number Exercisable</t>
  </si>
  <si>
    <t xml:space="preserve"> Shares Reserved for Future Issuance
</t>
  </si>
  <si>
    <t>Stock option plans</t>
  </si>
  <si>
    <t xml:space="preserve"> Note
11. Segment and Geographical Information </t>
  </si>
  <si>
    <t>January 1, 2004 Through
November 8, 2004</t>
  </si>
  <si>
    <t>Year Ended December 31, 2005</t>
  </si>
  <si>
    <t>Revenue by geography</t>
  </si>
  <si>
    <t>United States</t>
  </si>
  <si>
    <t>71%</t>
  </si>
  <si>
    <t>80%</t>
  </si>
  <si>
    <t>17%</t>
  </si>
  <si>
    <t>30%</t>
  </si>
  <si>
    <t>Europe</t>
  </si>
  <si>
    <t>6%</t>
  </si>
  <si>
    <t>3%</t>
  </si>
  <si>
    <t>64%</t>
  </si>
  <si>
    <t>67%</t>
  </si>
  <si>
    <t>Asia</t>
  </si>
  <si>
    <t>23%</t>
  </si>
  <si>
    <t>16%</t>
  </si>
  <si>
    <t>15%</t>
  </si>
  <si>
    <t>2%</t>
  </si>
  <si>
    <t>Others</t>
  </si>
  <si>
    <t>1%</t>
  </si>
  <si>
    <t>4%</t>
  </si>
  <si>
    <t>January 1, 2004
Through
November 8, 2004</t>
  </si>
  <si>
    <t>November 9, 2004
Through
December 31, 2004</t>
  </si>
  <si>
    <t>Significant customers</t>
  </si>
  <si>
    <t>A</t>
  </si>
  <si>
    <t>*</t>
  </si>
  <si>
    <t>19%</t>
  </si>
  <si>
    <t>45%</t>
  </si>
  <si>
    <t>B</t>
  </si>
  <si>
    <t>12%</t>
  </si>
  <si>
    <t>C</t>
  </si>
  <si>
    <t>27%</t>
  </si>
  <si>
    <t>44%</t>
  </si>
  <si>
    <t>D</t>
  </si>
  <si>
    <t>14%</t>
  </si>
  <si>
    <t>E</t>
  </si>
  <si>
    <t>50%</t>
  </si>
  <si>
    <t>F</t>
  </si>
  <si>
    <t>10%</t>
  </si>
  <si>
    <t>Revenue by product</t>
  </si>
  <si>
    <t>Solar power products</t>
  </si>
  <si>
    <t>5%</t>
  </si>
  <si>
    <t>86%</t>
  </si>
  <si>
    <t>Imaging and infrared detectors and other</t>
  </si>
  <si>
    <t>95%</t>
  </si>
  <si>
    <t>Long-lived assets by geography</t>
  </si>
  <si>
    <t>Philippines</t>
  </si>
  <si>
    <t>Denmark</t>
  </si>
  <si>
    <t>China</t>
  </si>
  <si>
    <t xml:space="preserve"> UNAUDITED QUARTERLY FINANCIAL DATA </t>
  </si>
  <si>
    <t>Three Months Ended</t>
  </si>
  <si>
    <t>March 31, 2005</t>
  </si>
  <si>
    <t>June 30, 2005</t>
  </si>
  <si>
    <t>September 30, 2005</t>
  </si>
  <si>
    <t>(In thousands)</t>
  </si>
  <si>
    <t>Revenues</t>
  </si>
  <si>
    <t>Gross margin (deficit)</t>
  </si>
  <si>
    <t>Period from
October 1, 2004 to
November 8, 2004</t>
  </si>
  <si>
    <t>Period from
November 9, 2004 to
December 31, 2004</t>
  </si>
  <si>
    <t>March 31, 2004</t>
  </si>
  <si>
    <t>June 30, 2004</t>
  </si>
  <si>
    <t>September 30, 2004</t>
  </si>
  <si>
    <t>Exhibit
Number</t>
  </si>
  <si>
    <t>Description</t>
  </si>
  <si>
    <t>10.32*</t>
  </si>
  <si>
    <t>Photovoltaic Module Master Supply Agreement between the Registrant and PowerLight Corporation, PowerLight Systems, AG, and their respective subsidiaries and Affiliates dated September 27,
2005.</t>
  </si>
  <si>
    <t>21.1*</t>
  </si>
  <si>
    <t>List of Subsidiaries.</t>
  </si>
  <si>
    <t>23.1*</t>
  </si>
  <si>
    <t>Consent of Independent Registered Public Accounting Firm.</t>
  </si>
  <si>
    <t>31.1*</t>
  </si>
  <si>
    <t>Certification by Chief Executive Officer Pursuant to Rule 13a-14(a)/15d-14(a).</t>
  </si>
  <si>
    <t>31.2*</t>
  </si>
  <si>
    <t>Certification by Chief Financial Officer Pursuant to Rule 13a-14(a)/15d-14(a).</t>
  </si>
  <si>
    <t>32.1*</t>
  </si>
  <si>
    <t>Certification Furnished Pursuant to 18 U.S.C. Section 1350 as Adopted Pursuant to Section 906 of the Sarbanes-Oxley Act of 2002.</t>
  </si>
  <si>
    <t>Plan Factors</t>
  </si>
  <si>
    <t>80% Plan</t>
  </si>
  <si>
    <t>50% Plan</t>
  </si>
  <si>
    <t>30% Plan</t>
  </si>
  <si>
    <t>20% Plan</t>
  </si>
  <si>
    <t>Total SUNPOWER 2006 PBT (PBT factor)</t>
  </si>
  <si>
    <t>25%</t>
  </si>
  <si>
    <t>20%</t>
  </si>
  <si>
    <t>Total SUNPOWER 2006 Sales (Sales factor)</t>
  </si>
  <si>
    <t>Quarterly Company Milestone (Milestone factor) and Individual KIs</t>
  </si>
  <si>
    <t>60%</t>
  </si>
  <si>
    <t>Total Plan Factors Weights</t>
  </si>
  <si>
    <t>PRODUCT SALES</t>
  </si>
  <si>
    <t>FACTOR</t>
  </si>
  <si>
    <t>&lt; $186.9(90%) of Plan</t>
  </si>
  <si>
    <t>Between $186.9M and $207.7M</t>
  </si>
  <si>
    <t>&gt;$207.7M (100%)</t>
  </si>
  <si>
    <t xml:space="preserve"> Schedule 1 </t>
  </si>
  <si>
    <t>Delivery period   Year of delivery</t>
  </si>
  <si>
    <t>October 1, 2005  December 31, 2009</t>
  </si>
  <si>
    <t>2005</t>
  </si>
  <si>
    <t>Product 1 PowerLights Intended Market: ***</t>
  </si>
  <si>
    <t>Quantity (MWp)</t>
  </si>
  <si>
    <t>***</t>
  </si>
  <si>
    <t>Price (***/Wp)**</t>
  </si>
  <si>
    <t>Product 2  PowerLights Intended Market: ***</t>
  </si>
  <si>
    <t>Product 3 PowerLights Intended Market: ***</t>
  </si>
  <si>
    <t>Product 3 or 4  PowerLights Intended Market: ***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</si>
</sst>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4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</v>
      </c>
      <c r="T5" s="1"/>
      <c r="U5" s="1"/>
      <c r="V5" s="1"/>
      <c r="W5" s="1"/>
      <c r="X5" s="1"/>
    </row>
    <row r="6" spans="3:24" ht="39.75" customHeight="1">
      <c r="C6" s="1" t="s">
        <v>3</v>
      </c>
      <c r="D6" s="1"/>
      <c r="E6" s="1"/>
      <c r="F6" s="1"/>
      <c r="G6" s="1"/>
      <c r="H6" s="1"/>
      <c r="I6" s="1"/>
      <c r="J6" s="1"/>
      <c r="K6" s="1"/>
      <c r="L6" s="1"/>
      <c r="O6" s="2" t="s">
        <v>4</v>
      </c>
      <c r="P6" s="2"/>
      <c r="S6" s="2" t="s">
        <v>5</v>
      </c>
      <c r="T6" s="2"/>
      <c r="W6" s="2" t="s">
        <v>6</v>
      </c>
      <c r="X6" s="2"/>
    </row>
    <row r="7" spans="1:12" ht="15">
      <c r="A7" s="3" t="s">
        <v>7</v>
      </c>
      <c r="C7" s="1" t="s">
        <v>8</v>
      </c>
      <c r="D7" s="1"/>
      <c r="G7" s="1" t="s">
        <v>9</v>
      </c>
      <c r="H7" s="1"/>
      <c r="K7" s="1" t="s">
        <v>10</v>
      </c>
      <c r="L7" s="1"/>
    </row>
    <row r="8" ht="15">
      <c r="A8" s="3" t="s">
        <v>11</v>
      </c>
    </row>
    <row r="9" ht="15">
      <c r="A9" t="s">
        <v>12</v>
      </c>
    </row>
    <row r="10" spans="1:24" ht="15">
      <c r="A10" t="s">
        <v>13</v>
      </c>
      <c r="C10" s="4">
        <v>4988</v>
      </c>
      <c r="D10" s="4"/>
      <c r="G10" s="4">
        <v>3722</v>
      </c>
      <c r="H10" s="4"/>
      <c r="K10" s="4">
        <v>4245</v>
      </c>
      <c r="L10" s="4"/>
      <c r="O10" s="4">
        <v>6708</v>
      </c>
      <c r="P10" s="4"/>
      <c r="S10" s="4">
        <v>3881</v>
      </c>
      <c r="T10" s="4"/>
      <c r="W10" s="4">
        <v>78583</v>
      </c>
      <c r="X10" s="4"/>
    </row>
    <row r="11" spans="1:24" ht="15">
      <c r="A11" t="s">
        <v>14</v>
      </c>
      <c r="D11" s="5">
        <v>589</v>
      </c>
      <c r="H11" s="5">
        <v>333</v>
      </c>
      <c r="L11" s="5">
        <v>760</v>
      </c>
      <c r="P11" s="5">
        <v>122</v>
      </c>
      <c r="T11" s="5">
        <v>174</v>
      </c>
      <c r="X11" s="5">
        <v>153</v>
      </c>
    </row>
    <row r="13" spans="1:24" ht="15">
      <c r="A13" s="3" t="s">
        <v>15</v>
      </c>
      <c r="D13" s="5">
        <v>5577</v>
      </c>
      <c r="H13" s="5">
        <v>4055</v>
      </c>
      <c r="L13" s="5">
        <v>5005</v>
      </c>
      <c r="P13" s="5">
        <v>6830</v>
      </c>
      <c r="T13" s="5">
        <v>4055</v>
      </c>
      <c r="X13" s="5">
        <v>78736</v>
      </c>
    </row>
    <row r="15" ht="15">
      <c r="A15" t="s">
        <v>16</v>
      </c>
    </row>
    <row r="16" spans="1:24" ht="15">
      <c r="A16" t="s">
        <v>17</v>
      </c>
      <c r="D16" s="5">
        <v>5977</v>
      </c>
      <c r="H16" s="5">
        <v>3198</v>
      </c>
      <c r="L16" s="5">
        <v>4987</v>
      </c>
      <c r="P16" s="5">
        <v>9498</v>
      </c>
      <c r="T16" s="5">
        <v>6079</v>
      </c>
      <c r="X16" s="5">
        <v>74353</v>
      </c>
    </row>
    <row r="17" spans="1:24" ht="15">
      <c r="A17" t="s">
        <v>18</v>
      </c>
      <c r="D17" s="5">
        <v>914</v>
      </c>
      <c r="H17" s="5">
        <v>2532</v>
      </c>
      <c r="L17" s="5">
        <v>9816</v>
      </c>
      <c r="P17" s="5">
        <v>12118</v>
      </c>
      <c r="T17" s="5">
        <v>1417</v>
      </c>
      <c r="X17" s="5">
        <v>6488</v>
      </c>
    </row>
    <row r="18" spans="1:24" ht="15">
      <c r="A18" t="s">
        <v>19</v>
      </c>
      <c r="D18" s="5">
        <v>1334</v>
      </c>
      <c r="H18" s="5">
        <v>1396</v>
      </c>
      <c r="L18" s="5">
        <v>3238</v>
      </c>
      <c r="P18" s="5">
        <v>4713</v>
      </c>
      <c r="T18" s="5">
        <v>1111</v>
      </c>
      <c r="X18" s="5">
        <v>10880</v>
      </c>
    </row>
    <row r="20" spans="1:24" ht="15">
      <c r="A20" s="3" t="s">
        <v>20</v>
      </c>
      <c r="D20" s="5">
        <v>8225</v>
      </c>
      <c r="H20" s="5">
        <v>7126</v>
      </c>
      <c r="L20" s="5">
        <v>18041</v>
      </c>
      <c r="P20" s="5">
        <v>26329</v>
      </c>
      <c r="T20" s="5">
        <v>8607</v>
      </c>
      <c r="X20" s="5">
        <v>91721</v>
      </c>
    </row>
    <row r="22" spans="1:24" ht="15">
      <c r="A22" t="s">
        <v>21</v>
      </c>
      <c r="D22" s="6">
        <v>-2648</v>
      </c>
      <c r="H22" s="6">
        <v>-3071</v>
      </c>
      <c r="L22" s="6">
        <v>-13036</v>
      </c>
      <c r="P22" s="6">
        <v>-19499</v>
      </c>
      <c r="T22" s="6">
        <v>-4552</v>
      </c>
      <c r="X22" s="6">
        <v>-12985</v>
      </c>
    </row>
    <row r="23" spans="1:24" ht="15">
      <c r="A23" t="s">
        <v>22</v>
      </c>
      <c r="D23" s="6">
        <v>-240</v>
      </c>
      <c r="H23" s="6">
        <v>-493</v>
      </c>
      <c r="L23" s="6">
        <v>-1509</v>
      </c>
      <c r="P23" s="6">
        <v>-3759</v>
      </c>
      <c r="T23" s="6">
        <v>-1072</v>
      </c>
      <c r="X23" s="6">
        <v>-3185</v>
      </c>
    </row>
    <row r="24" spans="1:24" ht="15">
      <c r="A24" t="s">
        <v>23</v>
      </c>
      <c r="D24" t="s">
        <v>24</v>
      </c>
      <c r="H24" s="5">
        <v>31</v>
      </c>
      <c r="L24" t="s">
        <v>24</v>
      </c>
      <c r="P24" s="6">
        <v>-44</v>
      </c>
      <c r="T24" s="5">
        <v>15</v>
      </c>
      <c r="X24" s="5">
        <v>377</v>
      </c>
    </row>
    <row r="26" spans="1:24" ht="15">
      <c r="A26" t="s">
        <v>25</v>
      </c>
      <c r="D26" s="6">
        <v>-2888</v>
      </c>
      <c r="H26" s="6">
        <v>-3533</v>
      </c>
      <c r="L26" s="6">
        <v>-14545</v>
      </c>
      <c r="P26" s="6">
        <v>-23302</v>
      </c>
      <c r="T26" s="6">
        <v>-5609</v>
      </c>
      <c r="X26" s="6">
        <v>-15793</v>
      </c>
    </row>
    <row r="27" spans="1:24" ht="15">
      <c r="A27" t="s">
        <v>26</v>
      </c>
      <c r="D27" t="s">
        <v>24</v>
      </c>
      <c r="H27" t="s">
        <v>24</v>
      </c>
      <c r="L27" t="s">
        <v>24</v>
      </c>
      <c r="P27" t="s">
        <v>24</v>
      </c>
      <c r="T27" t="s">
        <v>24</v>
      </c>
      <c r="X27" s="5">
        <v>50</v>
      </c>
    </row>
    <row r="29" spans="1:24" ht="15">
      <c r="A29" t="s">
        <v>27</v>
      </c>
      <c r="C29" s="7">
        <v>-2888</v>
      </c>
      <c r="D29" s="7"/>
      <c r="G29" s="7">
        <v>-3533</v>
      </c>
      <c r="H29" s="7"/>
      <c r="K29" s="7">
        <v>-14545</v>
      </c>
      <c r="L29" s="7"/>
      <c r="O29" s="7">
        <v>-23302</v>
      </c>
      <c r="P29" s="7"/>
      <c r="S29" s="7">
        <v>-5609</v>
      </c>
      <c r="T29" s="7"/>
      <c r="W29" s="7">
        <v>-15843</v>
      </c>
      <c r="X29" s="7"/>
    </row>
    <row r="31" ht="15">
      <c r="A31" t="s">
        <v>28</v>
      </c>
    </row>
    <row r="32" spans="1:24" ht="15">
      <c r="A32" t="s">
        <v>29</v>
      </c>
      <c r="C32" s="8">
        <v>-0.76</v>
      </c>
      <c r="D32" s="8"/>
      <c r="G32" s="8">
        <v>-1.11</v>
      </c>
      <c r="H32" s="8"/>
      <c r="K32" s="8">
        <v>-3.5</v>
      </c>
      <c r="L32" s="8"/>
      <c r="O32" s="8">
        <v>-5.51</v>
      </c>
      <c r="P32" s="8"/>
      <c r="S32" s="8">
        <v>-2804.5</v>
      </c>
      <c r="T32" s="8"/>
      <c r="W32" s="8">
        <v>-0.68</v>
      </c>
      <c r="X32" s="8"/>
    </row>
    <row r="34" ht="15">
      <c r="A34" t="s">
        <v>30</v>
      </c>
    </row>
    <row r="35" spans="1:24" ht="15">
      <c r="A35" t="s">
        <v>29</v>
      </c>
      <c r="D35" s="5">
        <v>3782</v>
      </c>
      <c r="H35" s="5">
        <v>3188</v>
      </c>
      <c r="L35" s="5">
        <v>4156</v>
      </c>
      <c r="P35" s="5">
        <v>4230</v>
      </c>
      <c r="T35" s="5">
        <v>2</v>
      </c>
      <c r="X35" s="5">
        <v>23306</v>
      </c>
    </row>
  </sheetData>
  <sheetProtection selectLockedCells="1" selectUnlockedCells="1"/>
  <mergeCells count="28">
    <mergeCell ref="A2:F2"/>
    <mergeCell ref="C5:P5"/>
    <mergeCell ref="S5:X5"/>
    <mergeCell ref="C6:L6"/>
    <mergeCell ref="O6:P6"/>
    <mergeCell ref="S6:T6"/>
    <mergeCell ref="W6:X6"/>
    <mergeCell ref="C7:D7"/>
    <mergeCell ref="G7:H7"/>
    <mergeCell ref="K7:L7"/>
    <mergeCell ref="C10:D10"/>
    <mergeCell ref="G10:H10"/>
    <mergeCell ref="K10:L10"/>
    <mergeCell ref="O10:P10"/>
    <mergeCell ref="S10:T10"/>
    <mergeCell ref="W10:X10"/>
    <mergeCell ref="C29:D29"/>
    <mergeCell ref="G29:H29"/>
    <mergeCell ref="K29:L29"/>
    <mergeCell ref="O29:P29"/>
    <mergeCell ref="S29:T29"/>
    <mergeCell ref="W29:X29"/>
    <mergeCell ref="C32:D32"/>
    <mergeCell ref="G32:H32"/>
    <mergeCell ref="K32:L32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</v>
      </c>
      <c r="D3" s="1"/>
      <c r="E3" s="1"/>
      <c r="F3" s="1"/>
      <c r="G3" s="1"/>
      <c r="H3" s="1"/>
      <c r="K3" s="1" t="s">
        <v>2</v>
      </c>
      <c r="L3" s="1"/>
      <c r="M3" s="1"/>
      <c r="N3" s="1"/>
      <c r="O3" s="1"/>
      <c r="P3" s="1"/>
    </row>
    <row r="4" spans="3:16" ht="39.75" customHeight="1">
      <c r="C4" s="2" t="s">
        <v>198</v>
      </c>
      <c r="D4" s="2"/>
      <c r="G4" s="2" t="s">
        <v>151</v>
      </c>
      <c r="H4" s="2"/>
      <c r="K4" s="2" t="s">
        <v>199</v>
      </c>
      <c r="L4" s="2"/>
      <c r="O4" s="2" t="s">
        <v>6</v>
      </c>
      <c r="P4" s="2"/>
    </row>
    <row r="5" spans="1:16" ht="15">
      <c r="A5" t="s">
        <v>200</v>
      </c>
      <c r="C5" s="7">
        <v>-14545</v>
      </c>
      <c r="D5" s="7"/>
      <c r="G5" s="7">
        <v>-23302</v>
      </c>
      <c r="H5" s="7"/>
      <c r="K5" s="7">
        <v>-5609</v>
      </c>
      <c r="L5" s="7"/>
      <c r="O5" s="7">
        <v>-15843</v>
      </c>
      <c r="P5" s="7"/>
    </row>
    <row r="6" spans="1:16" ht="15">
      <c r="A6" s="12" t="s">
        <v>201</v>
      </c>
      <c r="D6" t="s">
        <v>24</v>
      </c>
      <c r="H6" t="s">
        <v>24</v>
      </c>
      <c r="L6" s="5">
        <v>625</v>
      </c>
      <c r="P6" t="s">
        <v>24</v>
      </c>
    </row>
    <row r="7" spans="1:16" ht="15">
      <c r="A7" t="s">
        <v>202</v>
      </c>
      <c r="D7" s="6">
        <v>-55</v>
      </c>
      <c r="H7" s="6">
        <v>-1187</v>
      </c>
      <c r="L7" s="6">
        <v>-370</v>
      </c>
      <c r="P7" s="6">
        <v>-4704</v>
      </c>
    </row>
    <row r="9" spans="1:16" ht="15">
      <c r="A9" t="s">
        <v>203</v>
      </c>
      <c r="C9" s="7">
        <v>-14600</v>
      </c>
      <c r="D9" s="7"/>
      <c r="G9" s="7">
        <v>-24489</v>
      </c>
      <c r="H9" s="7"/>
      <c r="K9" s="7">
        <v>-5354</v>
      </c>
      <c r="L9" s="7"/>
      <c r="O9" s="7">
        <v>-20547</v>
      </c>
      <c r="P9" s="7"/>
    </row>
    <row r="11" ht="15">
      <c r="A11" t="s">
        <v>28</v>
      </c>
    </row>
    <row r="12" spans="1:16" ht="15">
      <c r="A12" t="s">
        <v>204</v>
      </c>
      <c r="C12" s="8">
        <v>-3.5</v>
      </c>
      <c r="D12" s="8"/>
      <c r="G12" s="8">
        <v>-5.51</v>
      </c>
      <c r="H12" s="8"/>
      <c r="K12" s="8">
        <v>-2804.5</v>
      </c>
      <c r="L12" s="8"/>
      <c r="O12" s="8">
        <v>-0.68</v>
      </c>
      <c r="P12" s="8"/>
    </row>
    <row r="14" spans="1:16" ht="15">
      <c r="A14" t="s">
        <v>205</v>
      </c>
      <c r="C14" s="8">
        <v>-3.51</v>
      </c>
      <c r="D14" s="8"/>
      <c r="G14" s="8">
        <v>-5.79</v>
      </c>
      <c r="H14" s="8"/>
      <c r="K14" s="8">
        <v>-2677</v>
      </c>
      <c r="L14" s="8"/>
      <c r="O14" s="8">
        <v>-0.88</v>
      </c>
      <c r="P14" s="8"/>
    </row>
  </sheetData>
  <sheetProtection selectLockedCells="1" selectUnlockedCells="1"/>
  <mergeCells count="22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2:D12"/>
    <mergeCell ref="G12:H12"/>
    <mergeCell ref="K12:L12"/>
    <mergeCell ref="O12:P12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40.7109375" style="0" customWidth="1"/>
    <col min="6" max="8" width="8.7109375" style="0" customWidth="1"/>
    <col min="9" max="9" width="42.7109375" style="0" customWidth="1"/>
    <col min="10" max="10" width="8.7109375" style="0" customWidth="1"/>
    <col min="11" max="11" width="28.7109375" style="0" customWidth="1"/>
    <col min="1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I5" s="1" t="s">
        <v>2</v>
      </c>
      <c r="J5" s="1"/>
      <c r="K5" s="1"/>
    </row>
    <row r="6" spans="3:11" ht="39.75" customHeight="1">
      <c r="C6" s="10" t="s">
        <v>198</v>
      </c>
      <c r="E6" s="10" t="s">
        <v>111</v>
      </c>
      <c r="I6" s="10" t="s">
        <v>158</v>
      </c>
      <c r="K6" s="10" t="s">
        <v>207</v>
      </c>
    </row>
    <row r="7" spans="1:11" ht="15">
      <c r="A7" t="s">
        <v>208</v>
      </c>
      <c r="C7" t="s">
        <v>209</v>
      </c>
      <c r="E7" t="s">
        <v>209</v>
      </c>
      <c r="I7" t="s">
        <v>209</v>
      </c>
      <c r="K7" t="s">
        <v>209</v>
      </c>
    </row>
    <row r="8" spans="1:11" ht="15">
      <c r="A8" t="s">
        <v>210</v>
      </c>
      <c r="C8" t="s">
        <v>211</v>
      </c>
      <c r="E8" t="s">
        <v>212</v>
      </c>
      <c r="I8" t="s">
        <v>212</v>
      </c>
      <c r="K8" t="s">
        <v>213</v>
      </c>
    </row>
    <row r="9" spans="1:11" ht="15">
      <c r="A9" t="s">
        <v>214</v>
      </c>
      <c r="C9" t="s">
        <v>215</v>
      </c>
      <c r="E9" t="s">
        <v>216</v>
      </c>
      <c r="I9" t="s">
        <v>216</v>
      </c>
      <c r="K9" t="s">
        <v>216</v>
      </c>
    </row>
    <row r="10" spans="1:11" ht="15">
      <c r="A10" t="s">
        <v>217</v>
      </c>
      <c r="C10" t="s">
        <v>218</v>
      </c>
      <c r="E10" t="s">
        <v>219</v>
      </c>
      <c r="I10" t="s">
        <v>219</v>
      </c>
      <c r="K10" t="s">
        <v>220</v>
      </c>
    </row>
  </sheetData>
  <sheetProtection selectLockedCells="1" selectUnlockedCells="1"/>
  <mergeCells count="3">
    <mergeCell ref="A2:F2"/>
    <mergeCell ref="C5:E5"/>
    <mergeCell ref="I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40.7109375" style="0" customWidth="1"/>
    <col min="6" max="8" width="8.7109375" style="0" customWidth="1"/>
    <col min="9" max="9" width="42.7109375" style="0" customWidth="1"/>
    <col min="10" max="10" width="8.7109375" style="0" customWidth="1"/>
    <col min="11" max="11" width="28.7109375" style="0" customWidth="1"/>
    <col min="12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3:11" ht="15">
      <c r="C5" s="1" t="s">
        <v>222</v>
      </c>
      <c r="D5" s="1"/>
      <c r="E5" s="1"/>
      <c r="I5" s="1" t="s">
        <v>2</v>
      </c>
      <c r="J5" s="1"/>
      <c r="K5" s="1"/>
    </row>
    <row r="6" spans="3:11" ht="39.75" customHeight="1">
      <c r="C6" s="10" t="s">
        <v>223</v>
      </c>
      <c r="E6" s="10" t="s">
        <v>224</v>
      </c>
      <c r="I6" s="10" t="s">
        <v>225</v>
      </c>
      <c r="K6" s="10" t="s">
        <v>6</v>
      </c>
    </row>
    <row r="7" spans="1:11" ht="15">
      <c r="A7" t="s">
        <v>42</v>
      </c>
      <c r="C7" s="5">
        <v>14308</v>
      </c>
      <c r="E7" s="5">
        <v>12915</v>
      </c>
      <c r="I7" s="5">
        <v>12915</v>
      </c>
      <c r="K7" t="s">
        <v>24</v>
      </c>
    </row>
    <row r="8" spans="1:11" ht="15">
      <c r="A8" t="s">
        <v>226</v>
      </c>
      <c r="C8" s="5">
        <v>1745</v>
      </c>
      <c r="E8" s="5">
        <v>3644</v>
      </c>
      <c r="I8" s="5">
        <v>4285</v>
      </c>
      <c r="K8" s="5">
        <v>6572</v>
      </c>
    </row>
    <row r="9" spans="1:11" ht="15">
      <c r="A9" t="s">
        <v>227</v>
      </c>
      <c r="C9" s="5">
        <v>16000</v>
      </c>
      <c r="E9" t="s">
        <v>24</v>
      </c>
      <c r="I9" t="s">
        <v>24</v>
      </c>
      <c r="K9" t="s">
        <v>24</v>
      </c>
    </row>
    <row r="10" spans="1:11" ht="15">
      <c r="A10" t="s">
        <v>228</v>
      </c>
      <c r="C10" s="5">
        <v>822</v>
      </c>
      <c r="E10" s="5">
        <v>3821</v>
      </c>
      <c r="I10" s="5">
        <v>3821</v>
      </c>
      <c r="K10" t="s">
        <v>24</v>
      </c>
    </row>
  </sheetData>
  <sheetProtection selectLockedCells="1" selectUnlockedCells="1"/>
  <mergeCells count="3">
    <mergeCell ref="A2:F2"/>
    <mergeCell ref="C5:E5"/>
    <mergeCell ref="I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229</v>
      </c>
      <c r="C3" s="4">
        <v>18139</v>
      </c>
      <c r="D3" s="4"/>
    </row>
    <row r="4" spans="1:4" ht="15">
      <c r="A4" t="s">
        <v>230</v>
      </c>
      <c r="D4" s="5">
        <v>3811</v>
      </c>
    </row>
    <row r="5" spans="1:4" ht="15">
      <c r="A5" t="s">
        <v>231</v>
      </c>
      <c r="D5" s="5">
        <v>2066</v>
      </c>
    </row>
    <row r="7" ht="15">
      <c r="D7" s="5">
        <v>24016</v>
      </c>
    </row>
    <row r="8" spans="1:4" ht="15">
      <c r="A8" t="s">
        <v>80</v>
      </c>
      <c r="D8" s="5">
        <v>2883</v>
      </c>
    </row>
    <row r="10" spans="3:4" ht="15">
      <c r="C10" s="4">
        <v>26899</v>
      </c>
      <c r="D10" s="4"/>
    </row>
  </sheetData>
  <sheetProtection selectLockedCells="1" selectUnlockedCells="1"/>
  <mergeCells count="2">
    <mergeCell ref="C3:D3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3:11" ht="39.75" customHeight="1">
      <c r="C5" s="1" t="s">
        <v>233</v>
      </c>
      <c r="D5" s="1"/>
      <c r="F5" s="2" t="s">
        <v>234</v>
      </c>
      <c r="G5" s="2"/>
      <c r="J5" s="1" t="s">
        <v>235</v>
      </c>
      <c r="K5" s="1"/>
    </row>
    <row r="6" ht="15">
      <c r="A6" s="3" t="s">
        <v>236</v>
      </c>
    </row>
    <row r="7" spans="1:11" ht="15">
      <c r="A7" t="s">
        <v>229</v>
      </c>
      <c r="C7" s="4">
        <v>18139</v>
      </c>
      <c r="D7" s="4"/>
      <c r="F7" s="7">
        <v>-3999</v>
      </c>
      <c r="G7" s="7"/>
      <c r="J7" s="4">
        <v>14140</v>
      </c>
      <c r="K7" s="4"/>
    </row>
    <row r="8" spans="1:11" ht="15">
      <c r="A8" t="s">
        <v>230</v>
      </c>
      <c r="D8" s="5">
        <v>3811</v>
      </c>
      <c r="G8" s="6">
        <v>-749</v>
      </c>
      <c r="K8" s="5">
        <v>3062</v>
      </c>
    </row>
    <row r="9" spans="1:11" ht="15">
      <c r="A9" t="s">
        <v>231</v>
      </c>
      <c r="D9" s="5">
        <v>2066</v>
      </c>
      <c r="G9" s="6">
        <v>-529</v>
      </c>
      <c r="K9" s="5">
        <v>1537</v>
      </c>
    </row>
    <row r="11" spans="3:11" ht="15">
      <c r="C11" s="4">
        <v>24016</v>
      </c>
      <c r="D11" s="4"/>
      <c r="F11" s="7">
        <v>-5277</v>
      </c>
      <c r="G11" s="7"/>
      <c r="J11" s="4">
        <v>18739</v>
      </c>
      <c r="K11" s="4"/>
    </row>
  </sheetData>
  <sheetProtection selectLockedCells="1" selectUnlockedCells="1"/>
  <mergeCells count="10">
    <mergeCell ref="A2:F2"/>
    <mergeCell ref="C5:D5"/>
    <mergeCell ref="F5:G5"/>
    <mergeCell ref="J5:K5"/>
    <mergeCell ref="C7:D7"/>
    <mergeCell ref="F7:G7"/>
    <mergeCell ref="J7:K7"/>
    <mergeCell ref="C11:D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3" spans="3:11" ht="39.75" customHeight="1">
      <c r="C3" s="1" t="s">
        <v>233</v>
      </c>
      <c r="D3" s="1"/>
      <c r="F3" s="2" t="s">
        <v>234</v>
      </c>
      <c r="G3" s="2"/>
      <c r="J3" s="1" t="s">
        <v>235</v>
      </c>
      <c r="K3" s="1"/>
    </row>
    <row r="4" ht="15">
      <c r="A4" s="3" t="s">
        <v>237</v>
      </c>
    </row>
    <row r="5" spans="1:11" ht="15">
      <c r="A5" t="s">
        <v>229</v>
      </c>
      <c r="C5" s="4">
        <v>18139</v>
      </c>
      <c r="D5" s="4"/>
      <c r="F5" s="7">
        <v>-445</v>
      </c>
      <c r="G5" s="7"/>
      <c r="J5" s="4">
        <v>17694</v>
      </c>
      <c r="K5" s="4"/>
    </row>
    <row r="6" spans="1:11" ht="15">
      <c r="A6" t="s">
        <v>230</v>
      </c>
      <c r="D6" s="5">
        <v>3811</v>
      </c>
      <c r="G6" s="6">
        <v>-75</v>
      </c>
      <c r="K6" s="5">
        <v>3736</v>
      </c>
    </row>
    <row r="7" spans="1:11" ht="15">
      <c r="A7" t="s">
        <v>231</v>
      </c>
      <c r="D7" s="5">
        <v>2066</v>
      </c>
      <c r="G7" s="6">
        <v>-53</v>
      </c>
      <c r="K7" s="5">
        <v>2013</v>
      </c>
    </row>
    <row r="9" spans="3:11" ht="15">
      <c r="C9" s="4">
        <v>24016</v>
      </c>
      <c r="D9" s="4"/>
      <c r="F9" s="7">
        <v>-573</v>
      </c>
      <c r="G9" s="7"/>
      <c r="J9" s="4">
        <v>23443</v>
      </c>
      <c r="K9" s="4"/>
    </row>
  </sheetData>
  <sheetProtection selectLockedCells="1" selectUnlockedCells="1"/>
  <mergeCells count="9">
    <mergeCell ref="C3:D3"/>
    <mergeCell ref="F3:G3"/>
    <mergeCell ref="J3:K3"/>
    <mergeCell ref="C5:D5"/>
    <mergeCell ref="F5:G5"/>
    <mergeCell ref="J5:K5"/>
    <mergeCell ref="C9:D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4" ht="15">
      <c r="A5" t="s">
        <v>62</v>
      </c>
      <c r="C5" s="4">
        <v>4690</v>
      </c>
      <c r="D5" s="4"/>
    </row>
    <row r="6" spans="1:4" ht="15">
      <c r="A6" t="s">
        <v>238</v>
      </c>
      <c r="D6" s="5">
        <v>4493</v>
      </c>
    </row>
    <row r="7" spans="1:4" ht="15">
      <c r="A7" t="s">
        <v>239</v>
      </c>
      <c r="D7" s="5">
        <v>3873</v>
      </c>
    </row>
    <row r="8" spans="1:4" ht="15">
      <c r="A8" t="s">
        <v>240</v>
      </c>
      <c r="D8" s="5">
        <v>3590</v>
      </c>
    </row>
    <row r="9" spans="1:4" ht="15">
      <c r="A9" t="s">
        <v>241</v>
      </c>
      <c r="D9" s="5">
        <v>2093</v>
      </c>
    </row>
    <row r="11" spans="3:4" ht="15">
      <c r="C11" s="4">
        <v>18739</v>
      </c>
      <c r="D11" s="4"/>
    </row>
  </sheetData>
  <sheetProtection selectLockedCells="1" selectUnlockedCells="1"/>
  <mergeCells count="3">
    <mergeCell ref="A2:F2"/>
    <mergeCell ref="C5:D5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7" ht="15">
      <c r="C5" s="1" t="s">
        <v>243</v>
      </c>
      <c r="D5" s="1"/>
      <c r="F5" s="1" t="s">
        <v>244</v>
      </c>
      <c r="G5" s="1"/>
    </row>
    <row r="6" spans="1:7" ht="15">
      <c r="A6" t="s">
        <v>245</v>
      </c>
      <c r="C6" s="4">
        <v>3085</v>
      </c>
      <c r="D6" s="4"/>
      <c r="F6" s="4">
        <v>6214</v>
      </c>
      <c r="G6" s="4"/>
    </row>
    <row r="7" spans="1:7" ht="15">
      <c r="A7" t="s">
        <v>246</v>
      </c>
      <c r="D7" s="5">
        <v>894</v>
      </c>
      <c r="G7" s="5">
        <v>351</v>
      </c>
    </row>
    <row r="8" spans="1:7" ht="15">
      <c r="A8" t="s">
        <v>247</v>
      </c>
      <c r="D8" s="5">
        <v>437</v>
      </c>
      <c r="G8" s="5">
        <v>6582</v>
      </c>
    </row>
    <row r="10" spans="3:7" ht="15">
      <c r="C10" s="4">
        <v>4416</v>
      </c>
      <c r="D10" s="4"/>
      <c r="F10" s="4">
        <v>13147</v>
      </c>
      <c r="G10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243</v>
      </c>
      <c r="D3" s="1"/>
      <c r="G3" s="1" t="s">
        <v>248</v>
      </c>
      <c r="H3" s="1"/>
    </row>
    <row r="4" spans="1:8" ht="15">
      <c r="A4" t="s">
        <v>249</v>
      </c>
      <c r="C4" s="4">
        <v>31441</v>
      </c>
      <c r="D4" s="4"/>
      <c r="G4" s="4">
        <v>60807</v>
      </c>
      <c r="H4" s="4"/>
    </row>
    <row r="5" spans="1:8" ht="15">
      <c r="A5" t="s">
        <v>250</v>
      </c>
      <c r="D5" s="5">
        <v>1033</v>
      </c>
      <c r="H5" s="5">
        <v>1738</v>
      </c>
    </row>
    <row r="6" spans="1:8" ht="15">
      <c r="A6" t="s">
        <v>251</v>
      </c>
      <c r="D6" s="5">
        <v>124</v>
      </c>
      <c r="H6" s="5">
        <v>124</v>
      </c>
    </row>
    <row r="7" spans="1:8" ht="15">
      <c r="A7" t="s">
        <v>252</v>
      </c>
      <c r="D7" s="5">
        <v>12991</v>
      </c>
      <c r="H7" s="5">
        <v>24372</v>
      </c>
    </row>
    <row r="8" spans="1:8" ht="15">
      <c r="A8" t="s">
        <v>253</v>
      </c>
      <c r="D8" s="5">
        <v>6242</v>
      </c>
      <c r="H8" s="5">
        <v>33684</v>
      </c>
    </row>
    <row r="10" spans="4:8" ht="15">
      <c r="D10" s="5">
        <v>51831</v>
      </c>
      <c r="H10" s="5">
        <v>120725</v>
      </c>
    </row>
    <row r="11" spans="1:8" ht="15">
      <c r="A11" t="s">
        <v>254</v>
      </c>
      <c r="D11" s="6">
        <v>-4282</v>
      </c>
      <c r="H11" s="6">
        <v>-10166</v>
      </c>
    </row>
    <row r="13" spans="3:8" ht="15">
      <c r="C13" s="4">
        <v>47549</v>
      </c>
      <c r="D13" s="4"/>
      <c r="G13" s="4">
        <v>110559</v>
      </c>
      <c r="H13" s="4"/>
    </row>
  </sheetData>
  <sheetProtection selectLockedCells="1" selectUnlockedCells="1"/>
  <mergeCells count="6">
    <mergeCell ref="C3:D3"/>
    <mergeCell ref="G3:H3"/>
    <mergeCell ref="C4:D4"/>
    <mergeCell ref="G4:H4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7" ht="15">
      <c r="C5" s="1" t="s">
        <v>243</v>
      </c>
      <c r="D5" s="1"/>
      <c r="F5" s="1" t="s">
        <v>248</v>
      </c>
      <c r="G5" s="1"/>
    </row>
    <row r="6" spans="1:7" ht="15">
      <c r="A6" t="s">
        <v>255</v>
      </c>
      <c r="C6" s="4">
        <v>3973</v>
      </c>
      <c r="D6" s="4"/>
      <c r="F6" s="4">
        <v>49</v>
      </c>
      <c r="G6" s="4"/>
    </row>
    <row r="7" spans="1:7" ht="15">
      <c r="A7" t="s">
        <v>256</v>
      </c>
      <c r="D7" s="5">
        <v>673</v>
      </c>
      <c r="G7" s="5">
        <v>1173</v>
      </c>
    </row>
    <row r="8" spans="1:7" ht="15">
      <c r="A8" t="s">
        <v>257</v>
      </c>
      <c r="D8" s="5">
        <v>180</v>
      </c>
      <c r="G8" s="5">
        <v>574</v>
      </c>
    </row>
    <row r="9" spans="1:7" ht="15">
      <c r="A9" t="s">
        <v>14</v>
      </c>
      <c r="D9" s="5">
        <v>2546</v>
      </c>
      <c r="G9" s="5">
        <v>2745</v>
      </c>
    </row>
    <row r="11" spans="3:7" ht="15">
      <c r="C11" s="4">
        <v>7372</v>
      </c>
      <c r="D11" s="4"/>
      <c r="F11" s="4">
        <v>4541</v>
      </c>
      <c r="G11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O3" s="1" t="s">
        <v>2</v>
      </c>
      <c r="P3" s="1"/>
      <c r="Q3" s="1"/>
      <c r="R3" s="1"/>
      <c r="S3" s="1"/>
      <c r="T3" s="1"/>
    </row>
    <row r="4" spans="3:20" ht="39.75" customHeight="1">
      <c r="C4" s="1" t="s">
        <v>31</v>
      </c>
      <c r="D4" s="1"/>
      <c r="E4" s="1"/>
      <c r="F4" s="1"/>
      <c r="G4" s="1"/>
      <c r="H4" s="1"/>
      <c r="I4" s="1"/>
      <c r="J4" s="1"/>
      <c r="K4" s="1"/>
      <c r="L4" s="1"/>
      <c r="O4" s="2" t="s">
        <v>32</v>
      </c>
      <c r="P4" s="2"/>
      <c r="S4" s="2" t="s">
        <v>33</v>
      </c>
      <c r="T4" s="2"/>
    </row>
    <row r="5" spans="1:12" ht="15">
      <c r="A5" s="3" t="s">
        <v>34</v>
      </c>
      <c r="C5" s="1" t="s">
        <v>8</v>
      </c>
      <c r="D5" s="1"/>
      <c r="G5" s="1" t="s">
        <v>9</v>
      </c>
      <c r="H5" s="1"/>
      <c r="K5" s="1" t="s">
        <v>10</v>
      </c>
      <c r="L5" s="1"/>
    </row>
    <row r="6" ht="15">
      <c r="A6" s="3" t="s">
        <v>35</v>
      </c>
    </row>
    <row r="7" spans="1:20" ht="15">
      <c r="A7" t="s">
        <v>36</v>
      </c>
      <c r="C7" s="4">
        <v>70</v>
      </c>
      <c r="D7" s="4"/>
      <c r="G7" s="4">
        <v>345</v>
      </c>
      <c r="H7" s="4"/>
      <c r="K7" s="4">
        <v>5588</v>
      </c>
      <c r="L7" s="4"/>
      <c r="O7" s="4">
        <v>3776</v>
      </c>
      <c r="P7" s="4"/>
      <c r="S7" s="4">
        <v>143592</v>
      </c>
      <c r="T7" s="4"/>
    </row>
    <row r="8" spans="1:20" ht="15">
      <c r="A8" t="s">
        <v>37</v>
      </c>
      <c r="D8" s="6">
        <v>-3674</v>
      </c>
      <c r="H8" s="6">
        <v>-3090</v>
      </c>
      <c r="L8" s="6">
        <v>-28574</v>
      </c>
      <c r="P8" s="6">
        <v>-54314</v>
      </c>
      <c r="T8" s="5">
        <v>155243</v>
      </c>
    </row>
    <row r="9" spans="1:20" ht="15">
      <c r="A9" s="3" t="s">
        <v>38</v>
      </c>
      <c r="D9" s="5">
        <v>1212</v>
      </c>
      <c r="H9" s="5">
        <v>9254</v>
      </c>
      <c r="L9" s="5">
        <v>30891</v>
      </c>
      <c r="P9" s="5">
        <v>89646</v>
      </c>
      <c r="T9" s="5">
        <v>317654</v>
      </c>
    </row>
    <row r="10" spans="1:20" ht="15">
      <c r="A10" t="s">
        <v>39</v>
      </c>
      <c r="D10" t="s">
        <v>24</v>
      </c>
      <c r="H10" t="s">
        <v>24</v>
      </c>
      <c r="L10" t="s">
        <v>24</v>
      </c>
      <c r="P10" t="s">
        <v>24</v>
      </c>
      <c r="T10" s="5">
        <v>336</v>
      </c>
    </row>
    <row r="11" spans="1:20" ht="15">
      <c r="A11" t="s">
        <v>40</v>
      </c>
      <c r="D11" t="s">
        <v>24</v>
      </c>
      <c r="H11" t="s">
        <v>24</v>
      </c>
      <c r="L11" s="5">
        <v>5312</v>
      </c>
      <c r="P11" s="5">
        <v>21673</v>
      </c>
      <c r="T11" t="s">
        <v>24</v>
      </c>
    </row>
    <row r="12" spans="2:20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>
      <c r="A13" t="s">
        <v>41</v>
      </c>
      <c r="D13" t="s">
        <v>24</v>
      </c>
      <c r="H13" t="s">
        <v>24</v>
      </c>
      <c r="L13" t="s">
        <v>24</v>
      </c>
      <c r="P13" t="s">
        <v>24</v>
      </c>
      <c r="T13" s="5">
        <v>28438</v>
      </c>
    </row>
    <row r="14" spans="1:20" ht="15">
      <c r="A14" t="s">
        <v>42</v>
      </c>
      <c r="D14" s="5">
        <v>7365</v>
      </c>
      <c r="H14" s="5">
        <v>9366</v>
      </c>
      <c r="L14" s="5">
        <v>9366</v>
      </c>
      <c r="P14" s="5">
        <v>8552</v>
      </c>
      <c r="T14" t="s">
        <v>24</v>
      </c>
    </row>
    <row r="15" spans="2:20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A16" s="3" t="s">
        <v>43</v>
      </c>
      <c r="D16" s="6">
        <v>-10834</v>
      </c>
      <c r="H16" s="6">
        <v>-6022</v>
      </c>
      <c r="L16" s="6">
        <v>-20479</v>
      </c>
      <c r="P16" s="6">
        <v>-10664</v>
      </c>
      <c r="T16" s="5">
        <v>258650</v>
      </c>
    </row>
  </sheetData>
  <sheetProtection selectLockedCells="1" selectUnlockedCells="1"/>
  <mergeCells count="23">
    <mergeCell ref="C3:L3"/>
    <mergeCell ref="O3:T3"/>
    <mergeCell ref="C4:L4"/>
    <mergeCell ref="O4:P4"/>
    <mergeCell ref="S4:T4"/>
    <mergeCell ref="C5:D5"/>
    <mergeCell ref="G5:H5"/>
    <mergeCell ref="K5:L5"/>
    <mergeCell ref="C7:D7"/>
    <mergeCell ref="G7:H7"/>
    <mergeCell ref="K7:L7"/>
    <mergeCell ref="O7:P7"/>
    <mergeCell ref="S7:T7"/>
    <mergeCell ref="B12:E12"/>
    <mergeCell ref="F12:I12"/>
    <mergeCell ref="J12:M12"/>
    <mergeCell ref="N12:Q12"/>
    <mergeCell ref="R12:T12"/>
    <mergeCell ref="B15:E15"/>
    <mergeCell ref="F15:I15"/>
    <mergeCell ref="J15:M15"/>
    <mergeCell ref="N15:Q15"/>
    <mergeCell ref="R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2</v>
      </c>
      <c r="L5" s="1"/>
      <c r="M5" s="1"/>
      <c r="N5" s="1"/>
      <c r="O5" s="1"/>
      <c r="P5" s="1"/>
    </row>
    <row r="6" spans="3:16" ht="39.75" customHeight="1">
      <c r="C6" s="1" t="s">
        <v>259</v>
      </c>
      <c r="D6" s="1"/>
      <c r="G6" s="2" t="s">
        <v>260</v>
      </c>
      <c r="H6" s="2"/>
      <c r="K6" s="2" t="s">
        <v>112</v>
      </c>
      <c r="L6" s="2"/>
      <c r="O6" s="2" t="s">
        <v>261</v>
      </c>
      <c r="P6" s="2"/>
    </row>
    <row r="8" spans="1:16" ht="15">
      <c r="A8" t="s">
        <v>262</v>
      </c>
      <c r="C8" s="7">
        <v>-12810</v>
      </c>
      <c r="D8" s="7"/>
      <c r="G8" s="7">
        <v>-7351</v>
      </c>
      <c r="H8" s="7"/>
      <c r="K8" s="7">
        <v>-2278</v>
      </c>
      <c r="L8" s="7"/>
      <c r="O8" s="7">
        <v>-14675</v>
      </c>
      <c r="P8" s="7"/>
    </row>
    <row r="9" spans="1:16" ht="15">
      <c r="A9" t="s">
        <v>263</v>
      </c>
      <c r="D9" s="6">
        <v>-1735</v>
      </c>
      <c r="H9" s="6">
        <v>-15951</v>
      </c>
      <c r="L9" s="6">
        <v>-3331</v>
      </c>
      <c r="P9" s="6">
        <v>-1118</v>
      </c>
    </row>
    <row r="11" spans="1:16" ht="15">
      <c r="A11" t="s">
        <v>25</v>
      </c>
      <c r="C11" s="7">
        <v>-14545</v>
      </c>
      <c r="D11" s="7"/>
      <c r="G11" s="7">
        <v>-23302</v>
      </c>
      <c r="H11" s="7"/>
      <c r="K11" s="7">
        <v>-5609</v>
      </c>
      <c r="L11" s="7"/>
      <c r="O11" s="7">
        <v>-15793</v>
      </c>
      <c r="P11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</v>
      </c>
      <c r="D3" s="1"/>
      <c r="E3" s="1"/>
      <c r="F3" s="1"/>
      <c r="G3" s="1"/>
      <c r="H3" s="1"/>
      <c r="K3" s="1" t="s">
        <v>2</v>
      </c>
      <c r="L3" s="1"/>
      <c r="M3" s="1"/>
      <c r="N3" s="1"/>
      <c r="O3" s="1"/>
      <c r="P3" s="1"/>
    </row>
    <row r="4" spans="3:16" ht="39.75" customHeight="1">
      <c r="C4" s="1" t="s">
        <v>259</v>
      </c>
      <c r="D4" s="1"/>
      <c r="G4" s="2" t="s">
        <v>260</v>
      </c>
      <c r="H4" s="2"/>
      <c r="K4" s="2" t="s">
        <v>112</v>
      </c>
      <c r="L4" s="2"/>
      <c r="O4" s="2" t="s">
        <v>261</v>
      </c>
      <c r="P4" s="2"/>
    </row>
    <row r="6" spans="1:16" ht="15">
      <c r="A6" t="s">
        <v>264</v>
      </c>
      <c r="D6" t="s">
        <v>265</v>
      </c>
      <c r="H6" t="s">
        <v>265</v>
      </c>
      <c r="L6" t="s">
        <v>265</v>
      </c>
      <c r="P6" t="s">
        <v>265</v>
      </c>
    </row>
    <row r="7" spans="1:16" ht="15">
      <c r="A7" t="s">
        <v>266</v>
      </c>
      <c r="C7" s="7">
        <v>-5091</v>
      </c>
      <c r="D7" s="7"/>
      <c r="G7" s="7">
        <v>-8156</v>
      </c>
      <c r="H7" s="7"/>
      <c r="K7" s="7">
        <v>-1963</v>
      </c>
      <c r="L7" s="7"/>
      <c r="O7" s="7">
        <v>-5528</v>
      </c>
      <c r="P7" s="7"/>
    </row>
    <row r="8" spans="1:16" ht="15">
      <c r="A8" t="s">
        <v>267</v>
      </c>
      <c r="D8" s="5">
        <v>607</v>
      </c>
      <c r="H8" s="5">
        <v>5583</v>
      </c>
      <c r="L8" s="5">
        <v>1166</v>
      </c>
      <c r="P8" s="5">
        <v>459</v>
      </c>
    </row>
    <row r="9" spans="1:16" ht="15">
      <c r="A9" t="s">
        <v>268</v>
      </c>
      <c r="D9" s="5">
        <v>4484</v>
      </c>
      <c r="H9" s="5">
        <v>2573</v>
      </c>
      <c r="L9" s="5">
        <v>797</v>
      </c>
      <c r="P9" s="5">
        <v>4617</v>
      </c>
    </row>
    <row r="10" spans="1:16" ht="15">
      <c r="A10" t="s">
        <v>269</v>
      </c>
      <c r="D10" t="s">
        <v>24</v>
      </c>
      <c r="H10" t="s">
        <v>24</v>
      </c>
      <c r="L10" t="s">
        <v>24</v>
      </c>
      <c r="P10" s="5">
        <v>502</v>
      </c>
    </row>
    <row r="12" spans="1:16" ht="15">
      <c r="A12" t="s">
        <v>61</v>
      </c>
      <c r="C12" s="11" t="s">
        <v>67</v>
      </c>
      <c r="D12" s="11"/>
      <c r="G12" s="11" t="s">
        <v>67</v>
      </c>
      <c r="H12" s="11"/>
      <c r="K12" s="11" t="s">
        <v>67</v>
      </c>
      <c r="L12" s="11"/>
      <c r="O12" s="4">
        <v>50</v>
      </c>
      <c r="P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8" ht="15">
      <c r="C5" s="1" t="s">
        <v>243</v>
      </c>
      <c r="D5" s="1"/>
      <c r="G5" s="1" t="s">
        <v>248</v>
      </c>
      <c r="H5" s="1"/>
    </row>
    <row r="6" ht="15">
      <c r="A6" t="s">
        <v>270</v>
      </c>
    </row>
    <row r="7" spans="1:8" ht="15">
      <c r="A7" t="s">
        <v>271</v>
      </c>
      <c r="C7" s="4">
        <v>9153</v>
      </c>
      <c r="D7" s="4"/>
      <c r="G7" s="4">
        <v>13056</v>
      </c>
      <c r="H7" s="4"/>
    </row>
    <row r="8" spans="1:8" ht="15">
      <c r="A8" t="s">
        <v>272</v>
      </c>
      <c r="D8" s="5">
        <v>2005</v>
      </c>
      <c r="H8" s="5">
        <v>1447</v>
      </c>
    </row>
    <row r="9" spans="1:8" ht="15">
      <c r="A9" t="s">
        <v>273</v>
      </c>
      <c r="D9" s="5">
        <v>1992</v>
      </c>
      <c r="H9" s="5">
        <v>894</v>
      </c>
    </row>
    <row r="10" spans="1:8" ht="15">
      <c r="A10" t="s">
        <v>274</v>
      </c>
      <c r="D10" s="5">
        <v>864</v>
      </c>
      <c r="H10" s="5">
        <v>1023</v>
      </c>
    </row>
    <row r="12" spans="1:8" ht="15">
      <c r="A12" s="3" t="s">
        <v>275</v>
      </c>
      <c r="D12" s="5">
        <v>14014</v>
      </c>
      <c r="H12" s="5">
        <v>16420</v>
      </c>
    </row>
    <row r="13" spans="1:8" ht="15">
      <c r="A13" t="s">
        <v>276</v>
      </c>
      <c r="D13" s="6">
        <v>-5049</v>
      </c>
      <c r="H13" s="6">
        <v>-9278</v>
      </c>
    </row>
    <row r="15" spans="1:8" ht="15">
      <c r="A15" s="3" t="s">
        <v>277</v>
      </c>
      <c r="D15" s="5">
        <v>8965</v>
      </c>
      <c r="H15" s="5">
        <v>7142</v>
      </c>
    </row>
    <row r="16" spans="2:9" ht="15">
      <c r="B16" s="9"/>
      <c r="C16" s="9"/>
      <c r="D16" s="9"/>
      <c r="E16" s="9"/>
      <c r="F16" s="9"/>
      <c r="G16" s="9"/>
      <c r="H16" s="9"/>
      <c r="I16" s="9"/>
    </row>
    <row r="17" ht="15">
      <c r="A17" t="s">
        <v>278</v>
      </c>
    </row>
    <row r="18" spans="1:8" ht="15">
      <c r="A18" t="s">
        <v>279</v>
      </c>
      <c r="D18" s="6">
        <v>-8965</v>
      </c>
      <c r="H18" s="6">
        <v>-7142</v>
      </c>
    </row>
    <row r="19" spans="1:8" ht="15">
      <c r="A19" t="s">
        <v>14</v>
      </c>
      <c r="D19" t="s">
        <v>24</v>
      </c>
      <c r="H19" s="6">
        <v>-336</v>
      </c>
    </row>
    <row r="21" spans="1:8" ht="15">
      <c r="A21" s="3" t="s">
        <v>280</v>
      </c>
      <c r="D21" s="6">
        <v>-8965</v>
      </c>
      <c r="H21" s="6">
        <v>-7478</v>
      </c>
    </row>
    <row r="23" spans="1:8" ht="15">
      <c r="A23" t="s">
        <v>281</v>
      </c>
      <c r="C23" s="11" t="s">
        <v>67</v>
      </c>
      <c r="D23" s="11"/>
      <c r="G23" s="7">
        <v>-336</v>
      </c>
      <c r="H23" s="7"/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B16:E16"/>
    <mergeCell ref="F16:I16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4" ht="15">
      <c r="A5" t="s">
        <v>62</v>
      </c>
      <c r="C5" s="4">
        <v>578</v>
      </c>
      <c r="D5" s="4"/>
    </row>
    <row r="6" spans="1:4" ht="15">
      <c r="A6" t="s">
        <v>238</v>
      </c>
      <c r="D6" s="5">
        <v>458</v>
      </c>
    </row>
    <row r="7" spans="1:4" ht="15">
      <c r="A7" t="s">
        <v>239</v>
      </c>
      <c r="D7" s="5">
        <v>438</v>
      </c>
    </row>
    <row r="8" spans="1:4" ht="15">
      <c r="A8" t="s">
        <v>240</v>
      </c>
      <c r="D8" s="5">
        <v>438</v>
      </c>
    </row>
    <row r="9" spans="1:4" ht="15">
      <c r="A9" t="s">
        <v>241</v>
      </c>
      <c r="D9" s="5">
        <v>411</v>
      </c>
    </row>
    <row r="10" spans="1:4" ht="15">
      <c r="A10" t="s">
        <v>283</v>
      </c>
      <c r="D10" s="5">
        <v>2680</v>
      </c>
    </row>
    <row r="12" spans="1:4" ht="15">
      <c r="A12" t="s">
        <v>61</v>
      </c>
      <c r="C12" s="4">
        <v>5003</v>
      </c>
      <c r="D12" s="4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7" ht="39.75" customHeight="1">
      <c r="C5" s="2" t="s">
        <v>32</v>
      </c>
      <c r="D5" s="2"/>
      <c r="F5" s="2" t="s">
        <v>33</v>
      </c>
      <c r="G5" s="2"/>
    </row>
    <row r="6" spans="1:7" ht="15">
      <c r="A6" t="s">
        <v>285</v>
      </c>
      <c r="C6" s="11" t="s">
        <v>67</v>
      </c>
      <c r="D6" s="11"/>
      <c r="F6" s="4">
        <v>180</v>
      </c>
      <c r="G6" s="4"/>
    </row>
    <row r="7" spans="1:7" ht="15">
      <c r="A7" t="s">
        <v>286</v>
      </c>
      <c r="D7" s="5">
        <v>180</v>
      </c>
      <c r="G7" s="5">
        <v>411</v>
      </c>
    </row>
    <row r="8" spans="1:7" ht="15">
      <c r="A8" t="s">
        <v>287</v>
      </c>
      <c r="D8" t="s">
        <v>24</v>
      </c>
      <c r="G8" s="6">
        <v>-17</v>
      </c>
    </row>
    <row r="10" spans="1:7" ht="15">
      <c r="A10" t="s">
        <v>288</v>
      </c>
      <c r="C10" s="4">
        <v>180</v>
      </c>
      <c r="D10" s="4"/>
      <c r="F10" s="4">
        <v>574</v>
      </c>
      <c r="G10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8" ht="39.75" customHeight="1">
      <c r="C5" s="2" t="s">
        <v>32</v>
      </c>
      <c r="D5" s="2"/>
      <c r="G5" s="2" t="s">
        <v>33</v>
      </c>
      <c r="H5" s="2"/>
    </row>
    <row r="6" spans="1:8" ht="15">
      <c r="A6" t="s">
        <v>290</v>
      </c>
      <c r="C6" s="4">
        <v>1683</v>
      </c>
      <c r="D6" s="4"/>
      <c r="G6" s="11" t="s">
        <v>67</v>
      </c>
      <c r="H6" s="11"/>
    </row>
    <row r="7" spans="1:8" ht="15">
      <c r="A7" t="s">
        <v>291</v>
      </c>
      <c r="D7" s="5">
        <v>3672</v>
      </c>
      <c r="H7" t="s">
        <v>24</v>
      </c>
    </row>
    <row r="8" spans="1:8" ht="15">
      <c r="A8" t="s">
        <v>292</v>
      </c>
      <c r="D8" s="5">
        <v>24803</v>
      </c>
      <c r="H8" t="s">
        <v>24</v>
      </c>
    </row>
    <row r="9" spans="1:8" ht="15">
      <c r="A9" t="s">
        <v>293</v>
      </c>
      <c r="D9" s="5">
        <v>31740</v>
      </c>
      <c r="H9" t="s">
        <v>24</v>
      </c>
    </row>
    <row r="10" spans="1:8" ht="15">
      <c r="A10" t="s">
        <v>294</v>
      </c>
      <c r="D10" s="6">
        <v>-9201</v>
      </c>
      <c r="H10" t="s">
        <v>24</v>
      </c>
    </row>
    <row r="12" spans="4:8" ht="15">
      <c r="D12" s="5">
        <v>52697</v>
      </c>
      <c r="H12" t="s">
        <v>24</v>
      </c>
    </row>
    <row r="13" spans="1:8" ht="15">
      <c r="A13" t="s">
        <v>295</v>
      </c>
      <c r="D13" s="6">
        <v>-31024</v>
      </c>
      <c r="H13" t="s">
        <v>24</v>
      </c>
    </row>
    <row r="15" spans="1:8" ht="15">
      <c r="A15" t="s">
        <v>296</v>
      </c>
      <c r="C15" s="4">
        <v>21673</v>
      </c>
      <c r="D15" s="4"/>
      <c r="G15" s="11" t="s">
        <v>67</v>
      </c>
      <c r="H15" s="11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3:11" ht="39.75" customHeight="1">
      <c r="C5" s="2" t="s">
        <v>298</v>
      </c>
      <c r="D5" s="2"/>
      <c r="G5" s="1" t="s">
        <v>2</v>
      </c>
      <c r="H5" s="1"/>
      <c r="I5" s="1"/>
      <c r="J5" s="1"/>
      <c r="K5" s="1"/>
    </row>
    <row r="6" spans="3:11" ht="15">
      <c r="C6" s="1" t="s">
        <v>299</v>
      </c>
      <c r="D6" s="1"/>
      <c r="G6" s="1" t="s">
        <v>243</v>
      </c>
      <c r="H6" s="1"/>
      <c r="J6" s="1" t="s">
        <v>248</v>
      </c>
      <c r="K6" s="1"/>
    </row>
    <row r="7" ht="15">
      <c r="A7" s="3" t="s">
        <v>300</v>
      </c>
    </row>
    <row r="8" ht="15">
      <c r="A8" s="12" t="s">
        <v>301</v>
      </c>
    </row>
    <row r="9" ht="15">
      <c r="A9" s="12" t="s">
        <v>302</v>
      </c>
    </row>
    <row r="10" spans="1:11" ht="15">
      <c r="A10" s="12" t="s">
        <v>303</v>
      </c>
      <c r="C10" s="4">
        <v>9366</v>
      </c>
      <c r="D10" s="4"/>
      <c r="G10" s="4">
        <v>8552</v>
      </c>
      <c r="H10" s="4"/>
      <c r="J10" s="11" t="s">
        <v>67</v>
      </c>
      <c r="K10" s="11"/>
    </row>
    <row r="11" ht="15">
      <c r="A11" s="3" t="s">
        <v>304</v>
      </c>
    </row>
    <row r="12" ht="15">
      <c r="A12" s="12" t="s">
        <v>305</v>
      </c>
    </row>
    <row r="13" ht="15">
      <c r="A13" t="s">
        <v>306</v>
      </c>
    </row>
    <row r="14" spans="1:11" ht="15">
      <c r="A14" t="s">
        <v>307</v>
      </c>
      <c r="D14" t="s">
        <v>24</v>
      </c>
      <c r="H14" t="s">
        <v>24</v>
      </c>
      <c r="K14" t="s">
        <v>24</v>
      </c>
    </row>
    <row r="16" spans="3:11" ht="15">
      <c r="C16" s="4">
        <v>9366</v>
      </c>
      <c r="D16" s="4"/>
      <c r="G16" s="4">
        <v>8552</v>
      </c>
      <c r="H16" s="4"/>
      <c r="J16" s="11" t="s">
        <v>67</v>
      </c>
      <c r="K16" s="11"/>
    </row>
  </sheetData>
  <sheetProtection selectLockedCells="1" selectUnlockedCells="1"/>
  <mergeCells count="12">
    <mergeCell ref="A2:F2"/>
    <mergeCell ref="C5:D5"/>
    <mergeCell ref="G5:K5"/>
    <mergeCell ref="C6:D6"/>
    <mergeCell ref="G6:H6"/>
    <mergeCell ref="J6:K6"/>
    <mergeCell ref="C10:D10"/>
    <mergeCell ref="G10:H10"/>
    <mergeCell ref="J10:K10"/>
    <mergeCell ref="C16:D16"/>
    <mergeCell ref="G16:H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7" ht="39.75" customHeight="1">
      <c r="C5" s="2" t="s">
        <v>32</v>
      </c>
      <c r="D5" s="2"/>
      <c r="F5" s="2" t="s">
        <v>33</v>
      </c>
      <c r="G5" s="2"/>
    </row>
    <row r="6" spans="1:7" ht="15">
      <c r="A6" s="12" t="s">
        <v>308</v>
      </c>
      <c r="C6" s="11" t="s">
        <v>67</v>
      </c>
      <c r="D6" s="11"/>
      <c r="F6" s="4">
        <v>9</v>
      </c>
      <c r="G6" s="4"/>
    </row>
    <row r="7" spans="1:7" ht="15">
      <c r="A7" s="12" t="s">
        <v>309</v>
      </c>
      <c r="D7" t="s">
        <v>24</v>
      </c>
      <c r="G7" s="5">
        <v>52</v>
      </c>
    </row>
    <row r="8" spans="1:7" ht="15">
      <c r="A8" s="12" t="s">
        <v>310</v>
      </c>
      <c r="D8" t="s">
        <v>24</v>
      </c>
      <c r="G8" t="s">
        <v>24</v>
      </c>
    </row>
    <row r="10" spans="1:7" ht="15">
      <c r="A10" s="3" t="s">
        <v>311</v>
      </c>
      <c r="C10" s="11" t="s">
        <v>67</v>
      </c>
      <c r="D10" s="11"/>
      <c r="F10" s="4">
        <v>61</v>
      </c>
      <c r="G10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7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3:14" ht="39.75" customHeight="1">
      <c r="C5" s="2" t="s">
        <v>313</v>
      </c>
      <c r="D5" s="2"/>
      <c r="E5" s="2"/>
      <c r="F5" s="2"/>
      <c r="G5" s="2"/>
      <c r="J5" s="2" t="s">
        <v>314</v>
      </c>
      <c r="K5" s="2"/>
      <c r="L5" s="2"/>
      <c r="M5" s="2"/>
      <c r="N5" s="2"/>
    </row>
    <row r="6" spans="3:14" ht="39.75" customHeight="1">
      <c r="C6" s="10" t="s">
        <v>315</v>
      </c>
      <c r="F6" s="2" t="s">
        <v>316</v>
      </c>
      <c r="G6" s="2"/>
      <c r="J6" s="3" t="s">
        <v>122</v>
      </c>
      <c r="M6" s="2" t="s">
        <v>316</v>
      </c>
      <c r="N6" s="2"/>
    </row>
    <row r="7" spans="1:14" ht="15">
      <c r="A7" s="3" t="s">
        <v>317</v>
      </c>
      <c r="C7" s="5">
        <v>16000000</v>
      </c>
      <c r="F7" s="17">
        <v>1</v>
      </c>
      <c r="G7" s="17"/>
      <c r="J7" s="5">
        <v>822219</v>
      </c>
      <c r="M7" s="17">
        <v>0.12</v>
      </c>
      <c r="N7" s="17"/>
    </row>
    <row r="8" spans="1:14" ht="15">
      <c r="A8" t="s">
        <v>318</v>
      </c>
      <c r="C8" t="s">
        <v>24</v>
      </c>
      <c r="G8" t="s">
        <v>24</v>
      </c>
      <c r="J8" s="5">
        <v>3642858</v>
      </c>
      <c r="N8" s="18">
        <v>0.14</v>
      </c>
    </row>
    <row r="9" spans="1:14" ht="15">
      <c r="A9" t="s">
        <v>319</v>
      </c>
      <c r="C9" t="s">
        <v>24</v>
      </c>
      <c r="G9" t="s">
        <v>24</v>
      </c>
      <c r="J9" s="6">
        <v>-631721</v>
      </c>
      <c r="N9" s="18">
        <v>0.12</v>
      </c>
    </row>
    <row r="10" spans="1:14" ht="15">
      <c r="A10" t="s">
        <v>320</v>
      </c>
      <c r="C10" s="6">
        <v>-16000000</v>
      </c>
      <c r="G10" s="19">
        <v>-1</v>
      </c>
      <c r="J10" s="6">
        <v>-11927</v>
      </c>
      <c r="N10" s="18">
        <v>0.12</v>
      </c>
    </row>
    <row r="12" spans="1:14" ht="15">
      <c r="A12" s="3" t="s">
        <v>321</v>
      </c>
      <c r="C12" t="s">
        <v>24</v>
      </c>
      <c r="G12" t="s">
        <v>24</v>
      </c>
      <c r="J12" s="5">
        <v>3821429</v>
      </c>
      <c r="N12" s="18">
        <v>0.14</v>
      </c>
    </row>
    <row r="13" spans="1:14" ht="15">
      <c r="A13" t="s">
        <v>318</v>
      </c>
      <c r="C13" t="s">
        <v>24</v>
      </c>
      <c r="G13" t="s">
        <v>24</v>
      </c>
      <c r="J13" t="s">
        <v>24</v>
      </c>
      <c r="N13" t="s">
        <v>24</v>
      </c>
    </row>
    <row r="14" spans="1:14" ht="15">
      <c r="A14" t="s">
        <v>319</v>
      </c>
      <c r="C14" t="s">
        <v>24</v>
      </c>
      <c r="G14" t="s">
        <v>24</v>
      </c>
      <c r="J14" t="s">
        <v>24</v>
      </c>
      <c r="N14" t="s">
        <v>24</v>
      </c>
    </row>
    <row r="15" spans="1:14" ht="15">
      <c r="A15" t="s">
        <v>320</v>
      </c>
      <c r="C15" t="s">
        <v>24</v>
      </c>
      <c r="G15" t="s">
        <v>24</v>
      </c>
      <c r="J15" t="s">
        <v>24</v>
      </c>
      <c r="N15" t="s">
        <v>24</v>
      </c>
    </row>
    <row r="17" spans="1:14" ht="15">
      <c r="A17" s="3" t="s">
        <v>322</v>
      </c>
      <c r="C17" t="s">
        <v>24</v>
      </c>
      <c r="G17" t="s">
        <v>24</v>
      </c>
      <c r="J17" s="5">
        <v>3821429</v>
      </c>
      <c r="N17" s="18">
        <v>0.14</v>
      </c>
    </row>
    <row r="19" spans="1:14" ht="15">
      <c r="A19" t="s">
        <v>318</v>
      </c>
      <c r="C19" t="s">
        <v>24</v>
      </c>
      <c r="G19" t="s">
        <v>24</v>
      </c>
      <c r="J19" t="s">
        <v>24</v>
      </c>
      <c r="N19" t="s">
        <v>24</v>
      </c>
    </row>
    <row r="20" spans="1:14" ht="15">
      <c r="A20" t="s">
        <v>319</v>
      </c>
      <c r="C20" t="s">
        <v>24</v>
      </c>
      <c r="G20" t="s">
        <v>24</v>
      </c>
      <c r="J20" t="s">
        <v>24</v>
      </c>
      <c r="N20" t="s">
        <v>24</v>
      </c>
    </row>
    <row r="21" spans="1:14" ht="15">
      <c r="A21" t="s">
        <v>320</v>
      </c>
      <c r="C21" t="s">
        <v>24</v>
      </c>
      <c r="G21" t="s">
        <v>24</v>
      </c>
      <c r="J21" s="6">
        <v>-3821429</v>
      </c>
      <c r="N21" s="18">
        <v>0.14</v>
      </c>
    </row>
    <row r="23" spans="1:14" ht="15">
      <c r="A23" s="3" t="s">
        <v>323</v>
      </c>
      <c r="C23" t="s">
        <v>24</v>
      </c>
      <c r="F23" s="11" t="s">
        <v>67</v>
      </c>
      <c r="G23" s="11"/>
      <c r="J23" t="s">
        <v>24</v>
      </c>
      <c r="M23" s="11" t="s">
        <v>67</v>
      </c>
      <c r="N23" s="11"/>
    </row>
  </sheetData>
  <sheetProtection selectLockedCells="1" selectUnlockedCells="1"/>
  <mergeCells count="9">
    <mergeCell ref="A2:F2"/>
    <mergeCell ref="C5:G5"/>
    <mergeCell ref="J5:N5"/>
    <mergeCell ref="F6:G6"/>
    <mergeCell ref="M6:N6"/>
    <mergeCell ref="F7:G7"/>
    <mergeCell ref="M7:N7"/>
    <mergeCell ref="F23:G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3:2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P5" s="1" t="s">
        <v>2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39.75" customHeight="1">
      <c r="C6" s="2" t="s">
        <v>110</v>
      </c>
      <c r="D6" s="2"/>
      <c r="E6" s="2"/>
      <c r="F6" s="2"/>
      <c r="G6" s="2"/>
      <c r="I6" s="2" t="s">
        <v>325</v>
      </c>
      <c r="J6" s="2"/>
      <c r="K6" s="2"/>
      <c r="L6" s="2"/>
      <c r="M6" s="2"/>
      <c r="P6" s="2" t="s">
        <v>326</v>
      </c>
      <c r="Q6" s="2"/>
      <c r="R6" s="2"/>
      <c r="S6" s="2"/>
      <c r="T6" s="2"/>
      <c r="V6" s="2" t="s">
        <v>261</v>
      </c>
      <c r="W6" s="2"/>
      <c r="X6" s="2"/>
      <c r="Y6" s="2"/>
      <c r="Z6" s="2"/>
    </row>
    <row r="7" spans="3:26" ht="39.75" customHeight="1">
      <c r="C7" s="3" t="s">
        <v>122</v>
      </c>
      <c r="F7" s="2" t="s">
        <v>327</v>
      </c>
      <c r="G7" s="2"/>
      <c r="I7" s="3" t="s">
        <v>122</v>
      </c>
      <c r="L7" s="2" t="s">
        <v>327</v>
      </c>
      <c r="M7" s="2"/>
      <c r="P7" s="3" t="s">
        <v>122</v>
      </c>
      <c r="S7" s="2" t="s">
        <v>327</v>
      </c>
      <c r="T7" s="2"/>
      <c r="V7" s="3" t="s">
        <v>122</v>
      </c>
      <c r="Y7" s="2" t="s">
        <v>327</v>
      </c>
      <c r="Z7" s="2"/>
    </row>
    <row r="8" ht="15">
      <c r="A8" t="s">
        <v>328</v>
      </c>
    </row>
    <row r="9" spans="1:26" ht="15">
      <c r="A9" t="s">
        <v>329</v>
      </c>
      <c r="C9" s="5">
        <v>517</v>
      </c>
      <c r="F9" s="17">
        <v>0.58</v>
      </c>
      <c r="G9" s="17"/>
      <c r="I9" s="5">
        <v>1745</v>
      </c>
      <c r="L9" s="17">
        <v>0.5</v>
      </c>
      <c r="M9" s="17"/>
      <c r="P9" s="5">
        <v>3644</v>
      </c>
      <c r="S9" s="17">
        <v>2.12</v>
      </c>
      <c r="T9" s="17"/>
      <c r="V9" s="5">
        <v>4285</v>
      </c>
      <c r="Y9" s="17">
        <v>2.3</v>
      </c>
      <c r="Z9" s="17"/>
    </row>
    <row r="10" spans="1:26" ht="15">
      <c r="A10" t="s">
        <v>330</v>
      </c>
      <c r="C10" s="5">
        <v>1360</v>
      </c>
      <c r="G10" s="18">
        <v>0.5</v>
      </c>
      <c r="I10" s="5">
        <v>2205</v>
      </c>
      <c r="M10" s="18">
        <v>3.2</v>
      </c>
      <c r="P10" s="5">
        <v>644</v>
      </c>
      <c r="T10" s="18">
        <v>3.3</v>
      </c>
      <c r="V10" s="5">
        <v>2581</v>
      </c>
      <c r="Z10" s="18">
        <v>4.98</v>
      </c>
    </row>
    <row r="11" spans="1:26" ht="15">
      <c r="A11" t="s">
        <v>331</v>
      </c>
      <c r="C11" s="6">
        <v>-112</v>
      </c>
      <c r="G11" s="18">
        <v>0.56</v>
      </c>
      <c r="I11" s="6">
        <v>-28</v>
      </c>
      <c r="M11" s="18">
        <v>1.18</v>
      </c>
      <c r="P11" s="6">
        <v>-1</v>
      </c>
      <c r="T11" s="18">
        <v>0.6000000000000001</v>
      </c>
      <c r="V11" s="6">
        <v>-77</v>
      </c>
      <c r="Z11" s="18">
        <v>1.91</v>
      </c>
    </row>
    <row r="12" spans="1:26" ht="15">
      <c r="A12" t="s">
        <v>332</v>
      </c>
      <c r="C12" s="6">
        <v>-20</v>
      </c>
      <c r="G12" s="18">
        <v>0.4</v>
      </c>
      <c r="I12" s="6">
        <v>-278</v>
      </c>
      <c r="M12" s="18">
        <v>0.54</v>
      </c>
      <c r="P12" s="6">
        <v>-2</v>
      </c>
      <c r="T12" s="18">
        <v>0.64</v>
      </c>
      <c r="V12" s="6">
        <v>-217</v>
      </c>
      <c r="Z12" s="18">
        <v>0.82</v>
      </c>
    </row>
    <row r="14" spans="1:26" ht="15">
      <c r="A14" t="s">
        <v>333</v>
      </c>
      <c r="C14" s="5">
        <v>1745</v>
      </c>
      <c r="F14" s="17">
        <v>0.5</v>
      </c>
      <c r="G14" s="17"/>
      <c r="I14" s="5">
        <v>3644</v>
      </c>
      <c r="L14" s="17">
        <v>2.12</v>
      </c>
      <c r="M14" s="17"/>
      <c r="P14" s="5">
        <v>4285</v>
      </c>
      <c r="S14" s="17">
        <v>2.3</v>
      </c>
      <c r="T14" s="17"/>
      <c r="V14" s="5">
        <v>6572</v>
      </c>
      <c r="Y14" s="17">
        <v>3.41</v>
      </c>
      <c r="Z14" s="17"/>
    </row>
    <row r="16" spans="1:26" ht="15">
      <c r="A16" t="s">
        <v>334</v>
      </c>
      <c r="C16" s="5">
        <v>310</v>
      </c>
      <c r="F16" s="17">
        <v>0.54</v>
      </c>
      <c r="G16" s="17"/>
      <c r="I16" s="5">
        <v>599</v>
      </c>
      <c r="L16" s="17">
        <v>0.94</v>
      </c>
      <c r="M16" s="17"/>
      <c r="P16" s="5">
        <v>662</v>
      </c>
      <c r="S16" s="17">
        <v>0.96</v>
      </c>
      <c r="T16" s="17"/>
      <c r="V16" s="5">
        <v>1781</v>
      </c>
      <c r="Y16" s="17">
        <v>2.3</v>
      </c>
      <c r="Z16" s="17"/>
    </row>
  </sheetData>
  <sheetProtection selectLockedCells="1" selectUnlockedCells="1"/>
  <mergeCells count="23">
    <mergeCell ref="A2:F2"/>
    <mergeCell ref="C5:M5"/>
    <mergeCell ref="P5:Z5"/>
    <mergeCell ref="C6:G6"/>
    <mergeCell ref="I6:M6"/>
    <mergeCell ref="P6:T6"/>
    <mergeCell ref="V6:Z6"/>
    <mergeCell ref="F7:G7"/>
    <mergeCell ref="L7:M7"/>
    <mergeCell ref="S7:T7"/>
    <mergeCell ref="Y7:Z7"/>
    <mergeCell ref="F9:G9"/>
    <mergeCell ref="L9:M9"/>
    <mergeCell ref="S9:T9"/>
    <mergeCell ref="Y9:Z9"/>
    <mergeCell ref="F14:G14"/>
    <mergeCell ref="L14:M14"/>
    <mergeCell ref="S14:T14"/>
    <mergeCell ref="Y14:Z14"/>
    <mergeCell ref="F16:G16"/>
    <mergeCell ref="L16:M16"/>
    <mergeCell ref="S16:T16"/>
    <mergeCell ref="Y16:Z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4" width="2.7109375" style="0" customWidth="1"/>
    <col min="5" max="5" width="8.7109375" style="0" customWidth="1"/>
    <col min="6" max="6" width="34.7109375" style="0" customWidth="1"/>
    <col min="7" max="7" width="2.7109375" style="0" customWidth="1"/>
    <col min="8" max="8" width="8.7109375" style="0" customWidth="1"/>
    <col min="9" max="9" width="35.7109375" style="0" customWidth="1"/>
    <col min="10" max="10" width="2.7109375" style="0" customWidth="1"/>
    <col min="11" max="11" width="8.7109375" style="0" customWidth="1"/>
    <col min="12" max="12" width="28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I5" s="1" t="s">
        <v>2</v>
      </c>
      <c r="J5" s="1"/>
      <c r="K5" s="1"/>
      <c r="L5" s="1"/>
    </row>
    <row r="6" spans="3:12" ht="39.75" customHeight="1">
      <c r="C6" s="10" t="s">
        <v>45</v>
      </c>
      <c r="F6" s="10" t="s">
        <v>46</v>
      </c>
      <c r="I6" s="10" t="s">
        <v>47</v>
      </c>
      <c r="L6" s="10" t="s">
        <v>6</v>
      </c>
    </row>
    <row r="8" ht="15">
      <c r="A8" s="3" t="s">
        <v>11</v>
      </c>
    </row>
    <row r="9" ht="15">
      <c r="A9" t="s">
        <v>12</v>
      </c>
    </row>
    <row r="10" spans="1:12" ht="15">
      <c r="A10" t="s">
        <v>13</v>
      </c>
      <c r="C10" t="s">
        <v>48</v>
      </c>
      <c r="F10" t="s">
        <v>49</v>
      </c>
      <c r="I10" t="s">
        <v>50</v>
      </c>
      <c r="L10" t="s">
        <v>51</v>
      </c>
    </row>
    <row r="11" spans="1:12" ht="15">
      <c r="A11" t="s">
        <v>14</v>
      </c>
      <c r="C11" s="5">
        <v>15</v>
      </c>
      <c r="F11" s="5">
        <v>2</v>
      </c>
      <c r="I11" s="5">
        <v>4</v>
      </c>
      <c r="L11" t="s">
        <v>24</v>
      </c>
    </row>
    <row r="13" spans="1:12" ht="15">
      <c r="A13" s="3" t="s">
        <v>15</v>
      </c>
      <c r="C13" s="5">
        <v>100</v>
      </c>
      <c r="F13" s="5">
        <v>100</v>
      </c>
      <c r="I13" s="5">
        <v>100</v>
      </c>
      <c r="L13" s="5">
        <v>100</v>
      </c>
    </row>
    <row r="15" ht="15">
      <c r="A15" t="s">
        <v>16</v>
      </c>
    </row>
    <row r="16" spans="1:12" ht="15">
      <c r="A16" t="s">
        <v>17</v>
      </c>
      <c r="C16" s="5">
        <v>99</v>
      </c>
      <c r="F16" s="5">
        <v>139</v>
      </c>
      <c r="I16" s="5">
        <v>150</v>
      </c>
      <c r="L16" s="5">
        <v>94</v>
      </c>
    </row>
    <row r="17" spans="1:12" ht="15">
      <c r="A17" t="s">
        <v>18</v>
      </c>
      <c r="C17" s="5">
        <v>196</v>
      </c>
      <c r="F17" s="5">
        <v>177</v>
      </c>
      <c r="I17" s="5">
        <v>35</v>
      </c>
      <c r="L17" s="5">
        <v>8</v>
      </c>
    </row>
    <row r="18" spans="1:12" ht="15">
      <c r="A18" t="s">
        <v>19</v>
      </c>
      <c r="C18" s="5">
        <v>65</v>
      </c>
      <c r="F18" s="5">
        <v>69</v>
      </c>
      <c r="I18" s="5">
        <v>27</v>
      </c>
      <c r="L18" s="5">
        <v>14</v>
      </c>
    </row>
    <row r="20" spans="1:12" ht="15">
      <c r="A20" s="3" t="s">
        <v>20</v>
      </c>
      <c r="C20" s="5">
        <v>360</v>
      </c>
      <c r="F20" s="5">
        <v>385</v>
      </c>
      <c r="I20" s="5">
        <v>212</v>
      </c>
      <c r="L20" s="5">
        <v>116</v>
      </c>
    </row>
    <row r="22" spans="1:12" ht="15">
      <c r="A22" t="s">
        <v>21</v>
      </c>
      <c r="C22" s="6">
        <v>-260</v>
      </c>
      <c r="F22" s="6">
        <v>-285</v>
      </c>
      <c r="I22" s="6">
        <v>-112</v>
      </c>
      <c r="L22" s="6">
        <v>-16</v>
      </c>
    </row>
    <row r="23" spans="1:12" ht="15">
      <c r="A23" t="s">
        <v>22</v>
      </c>
      <c r="C23" s="6">
        <v>-30</v>
      </c>
      <c r="F23" s="6">
        <v>-55</v>
      </c>
      <c r="I23" s="6">
        <v>-26</v>
      </c>
      <c r="L23" s="6">
        <v>-4</v>
      </c>
    </row>
    <row r="24" spans="1:12" ht="15">
      <c r="A24" t="s">
        <v>23</v>
      </c>
      <c r="C24" t="s">
        <v>24</v>
      </c>
      <c r="F24" s="6">
        <v>-1</v>
      </c>
      <c r="I24" t="s">
        <v>24</v>
      </c>
      <c r="L24" t="s">
        <v>24</v>
      </c>
    </row>
    <row r="26" spans="1:13" ht="15">
      <c r="A26" t="s">
        <v>52</v>
      </c>
      <c r="C26" t="s">
        <v>53</v>
      </c>
      <c r="D26" t="s">
        <v>54</v>
      </c>
      <c r="F26" t="s">
        <v>55</v>
      </c>
      <c r="G26" t="s">
        <v>54</v>
      </c>
      <c r="I26" t="s">
        <v>56</v>
      </c>
      <c r="J26" t="s">
        <v>54</v>
      </c>
      <c r="L26" t="s">
        <v>57</v>
      </c>
      <c r="M26" t="s">
        <v>54</v>
      </c>
    </row>
    <row r="27" spans="1:12" ht="15">
      <c r="A27" t="s">
        <v>26</v>
      </c>
      <c r="C27" t="s">
        <v>24</v>
      </c>
      <c r="F27" t="s">
        <v>24</v>
      </c>
      <c r="I27" t="s">
        <v>24</v>
      </c>
      <c r="L27" t="s">
        <v>24</v>
      </c>
    </row>
    <row r="29" spans="1:13" ht="15">
      <c r="A29" t="s">
        <v>27</v>
      </c>
      <c r="C29" t="s">
        <v>53</v>
      </c>
      <c r="D29" t="s">
        <v>54</v>
      </c>
      <c r="F29" t="s">
        <v>55</v>
      </c>
      <c r="G29" t="s">
        <v>54</v>
      </c>
      <c r="I29" t="s">
        <v>56</v>
      </c>
      <c r="J29" t="s">
        <v>54</v>
      </c>
      <c r="L29" t="s">
        <v>57</v>
      </c>
      <c r="M29" t="s">
        <v>54</v>
      </c>
    </row>
  </sheetData>
  <sheetProtection selectLockedCells="1" selectUnlockedCells="1"/>
  <mergeCells count="3">
    <mergeCell ref="A2:F2"/>
    <mergeCell ref="C5:F5"/>
    <mergeCell ref="I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4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8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11" ht="15">
      <c r="A5" s="1" t="s">
        <v>335</v>
      </c>
      <c r="B5" s="1"/>
      <c r="C5" s="1"/>
      <c r="D5" s="1"/>
      <c r="E5" s="1"/>
      <c r="F5" s="1"/>
      <c r="H5" s="1" t="s">
        <v>336</v>
      </c>
      <c r="I5" s="1"/>
      <c r="J5" s="1"/>
      <c r="K5" s="1"/>
    </row>
    <row r="6" spans="1:11" ht="15">
      <c r="A6" s="3" t="s">
        <v>337</v>
      </c>
      <c r="C6" s="10" t="s">
        <v>338</v>
      </c>
      <c r="E6" s="1" t="s">
        <v>339</v>
      </c>
      <c r="F6" s="1"/>
      <c r="H6" s="3" t="s">
        <v>340</v>
      </c>
      <c r="J6" s="1" t="s">
        <v>339</v>
      </c>
      <c r="K6" s="1"/>
    </row>
    <row r="7" spans="1:11" ht="15">
      <c r="A7" s="5">
        <v>56</v>
      </c>
      <c r="C7" s="18">
        <v>3.08</v>
      </c>
      <c r="E7" s="17">
        <v>0.30000000000000004</v>
      </c>
      <c r="F7" s="17"/>
      <c r="H7" s="5">
        <v>40</v>
      </c>
      <c r="J7" s="17">
        <v>0.30000000000000004</v>
      </c>
      <c r="K7" s="17"/>
    </row>
    <row r="8" spans="1:11" ht="15">
      <c r="A8" s="5">
        <v>1046</v>
      </c>
      <c r="C8" s="18">
        <v>7.35</v>
      </c>
      <c r="F8" s="18">
        <v>0.5</v>
      </c>
      <c r="H8" s="5">
        <v>467</v>
      </c>
      <c r="K8" s="18">
        <v>0.5</v>
      </c>
    </row>
    <row r="9" spans="1:11" ht="15">
      <c r="A9" s="5">
        <v>171</v>
      </c>
      <c r="C9" s="18">
        <v>4.87</v>
      </c>
      <c r="F9" s="18">
        <v>0.66</v>
      </c>
      <c r="H9" s="5">
        <v>162</v>
      </c>
      <c r="K9" s="18">
        <v>0.66</v>
      </c>
    </row>
    <row r="10" spans="1:11" ht="15">
      <c r="A10" s="5">
        <v>50</v>
      </c>
      <c r="C10" s="18">
        <v>8.05</v>
      </c>
      <c r="F10" s="18">
        <v>2</v>
      </c>
      <c r="H10" s="5">
        <v>19</v>
      </c>
      <c r="K10" s="18">
        <v>2</v>
      </c>
    </row>
    <row r="11" spans="1:11" ht="15">
      <c r="A11" s="5">
        <v>5</v>
      </c>
      <c r="C11" s="18">
        <v>8.46</v>
      </c>
      <c r="F11" s="18">
        <v>2.5</v>
      </c>
      <c r="H11" s="5">
        <v>5</v>
      </c>
      <c r="K11" s="18">
        <v>2.5</v>
      </c>
    </row>
    <row r="12" spans="1:11" ht="15">
      <c r="A12" s="5">
        <v>4520</v>
      </c>
      <c r="C12" s="18">
        <v>8.85</v>
      </c>
      <c r="F12" s="18">
        <v>3.3</v>
      </c>
      <c r="H12" s="5">
        <v>1076</v>
      </c>
      <c r="K12" s="18">
        <v>3.3</v>
      </c>
    </row>
    <row r="13" spans="1:11" ht="15">
      <c r="A13" s="5">
        <v>116</v>
      </c>
      <c r="C13" s="18">
        <v>9.35</v>
      </c>
      <c r="F13" s="18">
        <v>4.3</v>
      </c>
      <c r="H13" t="s">
        <v>24</v>
      </c>
      <c r="K13" s="18">
        <v>4.3</v>
      </c>
    </row>
    <row r="14" spans="1:11" ht="15">
      <c r="A14" s="5">
        <v>315</v>
      </c>
      <c r="C14" s="18">
        <v>9.54</v>
      </c>
      <c r="F14" s="18">
        <v>7</v>
      </c>
      <c r="H14" t="s">
        <v>24</v>
      </c>
      <c r="K14" s="18">
        <v>7</v>
      </c>
    </row>
    <row r="15" spans="1:11" ht="15">
      <c r="A15" s="5">
        <v>115</v>
      </c>
      <c r="C15" s="18">
        <v>9.7</v>
      </c>
      <c r="F15" s="18">
        <v>9.5</v>
      </c>
      <c r="H15" s="5">
        <v>7</v>
      </c>
      <c r="K15" s="18">
        <v>9.5</v>
      </c>
    </row>
    <row r="16" spans="1:11" ht="15">
      <c r="A16" s="5">
        <v>111</v>
      </c>
      <c r="C16" s="18">
        <v>9.83</v>
      </c>
      <c r="F16" s="18">
        <v>10.8</v>
      </c>
      <c r="H16" t="s">
        <v>24</v>
      </c>
      <c r="K16" s="18">
        <v>10.8</v>
      </c>
    </row>
    <row r="17" spans="1:11" ht="15">
      <c r="A17" s="5">
        <v>19</v>
      </c>
      <c r="C17" s="18">
        <v>7.27</v>
      </c>
      <c r="F17" s="18">
        <v>17</v>
      </c>
      <c r="H17" s="5">
        <v>5</v>
      </c>
      <c r="K17" s="18">
        <v>17</v>
      </c>
    </row>
    <row r="18" spans="1:11" ht="15">
      <c r="A18" s="5">
        <v>48</v>
      </c>
      <c r="C18" s="18">
        <v>9.57</v>
      </c>
      <c r="F18" s="18">
        <v>29.02</v>
      </c>
      <c r="H18" t="s">
        <v>24</v>
      </c>
      <c r="K18" s="18">
        <v>29.02</v>
      </c>
    </row>
    <row r="20" spans="1:11" ht="15">
      <c r="A20" s="5">
        <v>6572</v>
      </c>
      <c r="E20" s="17">
        <v>3.41</v>
      </c>
      <c r="F20" s="17"/>
      <c r="H20" s="5">
        <v>1781</v>
      </c>
      <c r="J20" s="17">
        <v>2.3</v>
      </c>
      <c r="K20" s="17"/>
    </row>
  </sheetData>
  <sheetProtection selectLockedCells="1" selectUnlockedCells="1"/>
  <mergeCells count="9">
    <mergeCell ref="A2:F2"/>
    <mergeCell ref="A5:F5"/>
    <mergeCell ref="H5:K5"/>
    <mergeCell ref="E6:F6"/>
    <mergeCell ref="J6:K6"/>
    <mergeCell ref="E7:F7"/>
    <mergeCell ref="J7:K7"/>
    <mergeCell ref="E20:F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2" t="s">
        <v>341</v>
      </c>
      <c r="B2" s="2"/>
      <c r="C2" s="2"/>
      <c r="D2" s="2"/>
      <c r="E2" s="2"/>
      <c r="F2" s="2"/>
    </row>
    <row r="5" spans="3:5" ht="39.75" customHeight="1">
      <c r="C5" s="10" t="s">
        <v>32</v>
      </c>
      <c r="E5" s="10" t="s">
        <v>33</v>
      </c>
    </row>
    <row r="6" spans="1:5" ht="15">
      <c r="A6" t="s">
        <v>42</v>
      </c>
      <c r="C6" s="5">
        <v>12915</v>
      </c>
      <c r="E6" t="s">
        <v>24</v>
      </c>
    </row>
    <row r="7" spans="1:5" ht="15">
      <c r="A7" t="s">
        <v>228</v>
      </c>
      <c r="C7" s="5">
        <v>3822</v>
      </c>
      <c r="E7" t="s">
        <v>24</v>
      </c>
    </row>
    <row r="8" spans="1:5" ht="15">
      <c r="A8" t="s">
        <v>342</v>
      </c>
      <c r="C8" s="5">
        <v>6866</v>
      </c>
      <c r="E8" s="5">
        <v>6649</v>
      </c>
    </row>
    <row r="10" spans="3:5" ht="15">
      <c r="C10" s="5">
        <v>23603</v>
      </c>
      <c r="E10" s="5">
        <v>6649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40.7109375" style="0" customWidth="1"/>
    <col min="7" max="8" width="8.7109375" style="0" customWidth="1"/>
    <col min="9" max="9" width="42.7109375" style="0" customWidth="1"/>
    <col min="10" max="11" width="8.7109375" style="0" customWidth="1"/>
    <col min="12" max="12" width="28.7109375" style="0" customWidth="1"/>
    <col min="13" max="16384" width="8.7109375" style="0" customWidth="1"/>
  </cols>
  <sheetData>
    <row r="2" spans="1:6" ht="15" customHeight="1">
      <c r="A2" s="2" t="s">
        <v>343</v>
      </c>
      <c r="B2" s="2"/>
      <c r="C2" s="2"/>
      <c r="D2" s="2"/>
      <c r="E2" s="2"/>
      <c r="F2" s="2"/>
    </row>
    <row r="5" spans="3:12" ht="15">
      <c r="C5" s="1" t="s">
        <v>1</v>
      </c>
      <c r="D5" s="1"/>
      <c r="E5" s="1"/>
      <c r="F5" s="1"/>
      <c r="I5" s="1" t="s">
        <v>2</v>
      </c>
      <c r="J5" s="1"/>
      <c r="K5" s="1"/>
      <c r="L5" s="1"/>
    </row>
    <row r="6" spans="3:12" ht="39.75" customHeight="1">
      <c r="C6" s="10" t="s">
        <v>110</v>
      </c>
      <c r="F6" s="10" t="s">
        <v>344</v>
      </c>
      <c r="I6" s="10" t="s">
        <v>225</v>
      </c>
      <c r="L6" s="3" t="s">
        <v>345</v>
      </c>
    </row>
    <row r="8" ht="15">
      <c r="A8" s="3" t="s">
        <v>346</v>
      </c>
    </row>
    <row r="9" spans="1:12" ht="15">
      <c r="A9" t="s">
        <v>347</v>
      </c>
      <c r="C9" t="s">
        <v>348</v>
      </c>
      <c r="F9" t="s">
        <v>349</v>
      </c>
      <c r="I9" t="s">
        <v>350</v>
      </c>
      <c r="L9" t="s">
        <v>351</v>
      </c>
    </row>
    <row r="10" spans="1:12" ht="15">
      <c r="A10" t="s">
        <v>352</v>
      </c>
      <c r="C10" t="s">
        <v>353</v>
      </c>
      <c r="F10" t="s">
        <v>354</v>
      </c>
      <c r="I10" t="s">
        <v>355</v>
      </c>
      <c r="L10" t="s">
        <v>356</v>
      </c>
    </row>
    <row r="11" spans="1:12" ht="15">
      <c r="A11" t="s">
        <v>357</v>
      </c>
      <c r="C11" t="s">
        <v>358</v>
      </c>
      <c r="F11" t="s">
        <v>359</v>
      </c>
      <c r="I11" t="s">
        <v>360</v>
      </c>
      <c r="L11" t="s">
        <v>361</v>
      </c>
    </row>
    <row r="12" spans="1:12" ht="15">
      <c r="A12" t="s">
        <v>362</v>
      </c>
      <c r="C12" t="s">
        <v>24</v>
      </c>
      <c r="F12" t="s">
        <v>363</v>
      </c>
      <c r="I12" t="s">
        <v>364</v>
      </c>
      <c r="L12" t="s">
        <v>363</v>
      </c>
    </row>
  </sheetData>
  <sheetProtection selectLockedCells="1" selectUnlockedCells="1"/>
  <mergeCells count="3">
    <mergeCell ref="A2:F2"/>
    <mergeCell ref="C5:F5"/>
    <mergeCell ref="I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40.7109375" style="0" customWidth="1"/>
    <col min="7" max="8" width="8.7109375" style="0" customWidth="1"/>
    <col min="9" max="9" width="42.7109375" style="0" customWidth="1"/>
    <col min="10" max="11" width="8.7109375" style="0" customWidth="1"/>
    <col min="12" max="12" width="28.7109375" style="0" customWidth="1"/>
    <col min="13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I5" s="1" t="s">
        <v>2</v>
      </c>
      <c r="J5" s="1"/>
      <c r="K5" s="1"/>
      <c r="L5" s="1"/>
    </row>
    <row r="6" spans="3:12" ht="39.75" customHeight="1">
      <c r="C6" s="10" t="s">
        <v>150</v>
      </c>
      <c r="F6" s="10" t="s">
        <v>365</v>
      </c>
      <c r="I6" s="10" t="s">
        <v>366</v>
      </c>
      <c r="L6" s="3" t="s">
        <v>345</v>
      </c>
    </row>
    <row r="7" ht="15">
      <c r="A7" s="3" t="s">
        <v>367</v>
      </c>
    </row>
    <row r="8" spans="1:12" ht="15">
      <c r="A8" t="s">
        <v>368</v>
      </c>
      <c r="C8" t="s">
        <v>369</v>
      </c>
      <c r="F8" t="s">
        <v>369</v>
      </c>
      <c r="I8" t="s">
        <v>370</v>
      </c>
      <c r="L8" t="s">
        <v>371</v>
      </c>
    </row>
    <row r="9" spans="1:12" ht="15">
      <c r="A9" t="s">
        <v>372</v>
      </c>
      <c r="C9" t="s">
        <v>373</v>
      </c>
      <c r="F9" t="s">
        <v>369</v>
      </c>
      <c r="I9" t="s">
        <v>369</v>
      </c>
      <c r="L9" t="s">
        <v>369</v>
      </c>
    </row>
    <row r="10" spans="1:12" ht="15">
      <c r="A10" t="s">
        <v>374</v>
      </c>
      <c r="C10" t="s">
        <v>375</v>
      </c>
      <c r="F10" t="s">
        <v>376</v>
      </c>
      <c r="I10" t="s">
        <v>369</v>
      </c>
      <c r="L10" t="s">
        <v>369</v>
      </c>
    </row>
    <row r="11" spans="1:12" ht="15">
      <c r="A11" t="s">
        <v>377</v>
      </c>
      <c r="C11" t="s">
        <v>359</v>
      </c>
      <c r="F11" t="s">
        <v>378</v>
      </c>
      <c r="I11" t="s">
        <v>369</v>
      </c>
      <c r="L11" t="s">
        <v>369</v>
      </c>
    </row>
    <row r="12" spans="1:12" ht="15">
      <c r="A12" t="s">
        <v>379</v>
      </c>
      <c r="C12" t="s">
        <v>369</v>
      </c>
      <c r="F12" t="s">
        <v>369</v>
      </c>
      <c r="I12" t="s">
        <v>380</v>
      </c>
      <c r="L12" t="s">
        <v>359</v>
      </c>
    </row>
    <row r="13" spans="1:12" ht="15">
      <c r="A13" t="s">
        <v>381</v>
      </c>
      <c r="C13" t="s">
        <v>369</v>
      </c>
      <c r="F13" t="s">
        <v>369</v>
      </c>
      <c r="I13" t="s">
        <v>369</v>
      </c>
      <c r="L13" t="s">
        <v>382</v>
      </c>
    </row>
  </sheetData>
  <sheetProtection selectLockedCells="1" selectUnlockedCells="1"/>
  <mergeCells count="3">
    <mergeCell ref="A2:F2"/>
    <mergeCell ref="C5:F5"/>
    <mergeCell ref="I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40.7109375" style="0" customWidth="1"/>
    <col min="7" max="8" width="8.7109375" style="0" customWidth="1"/>
    <col min="9" max="9" width="42.7109375" style="0" customWidth="1"/>
    <col min="10" max="11" width="8.7109375" style="0" customWidth="1"/>
    <col min="12" max="12" width="28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I3" s="1" t="s">
        <v>2</v>
      </c>
      <c r="J3" s="1"/>
      <c r="K3" s="1"/>
      <c r="L3" s="1"/>
    </row>
    <row r="4" spans="3:12" ht="39.75" customHeight="1">
      <c r="C4" s="10" t="s">
        <v>150</v>
      </c>
      <c r="F4" s="10" t="s">
        <v>365</v>
      </c>
      <c r="I4" s="10" t="s">
        <v>366</v>
      </c>
      <c r="L4" s="3" t="s">
        <v>345</v>
      </c>
    </row>
    <row r="5" ht="15">
      <c r="A5" s="3" t="s">
        <v>383</v>
      </c>
    </row>
    <row r="6" spans="1:12" ht="15">
      <c r="A6" t="s">
        <v>384</v>
      </c>
      <c r="C6" t="s">
        <v>364</v>
      </c>
      <c r="F6" t="s">
        <v>385</v>
      </c>
      <c r="I6" t="s">
        <v>386</v>
      </c>
      <c r="L6" t="s">
        <v>48</v>
      </c>
    </row>
    <row r="7" spans="1:12" ht="15">
      <c r="A7" t="s">
        <v>387</v>
      </c>
      <c r="C7" t="s">
        <v>50</v>
      </c>
      <c r="F7" t="s">
        <v>388</v>
      </c>
      <c r="I7" t="s">
        <v>378</v>
      </c>
      <c r="L7" t="s">
        <v>360</v>
      </c>
    </row>
    <row r="9" spans="3:12" ht="15">
      <c r="C9" t="s">
        <v>51</v>
      </c>
      <c r="F9" t="s">
        <v>51</v>
      </c>
      <c r="I9" t="s">
        <v>51</v>
      </c>
      <c r="L9" t="s">
        <v>51</v>
      </c>
    </row>
  </sheetData>
  <sheetProtection selectLockedCells="1" selectUnlockedCells="1"/>
  <mergeCells count="2">
    <mergeCell ref="C3:F3"/>
    <mergeCell ref="I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39.75" customHeight="1">
      <c r="C3" s="2" t="s">
        <v>32</v>
      </c>
      <c r="D3" s="2"/>
      <c r="F3" s="2" t="s">
        <v>33</v>
      </c>
      <c r="G3" s="2"/>
    </row>
    <row r="4" ht="15">
      <c r="A4" s="3" t="s">
        <v>389</v>
      </c>
    </row>
    <row r="5" spans="1:7" ht="15">
      <c r="A5" t="s">
        <v>347</v>
      </c>
      <c r="C5" s="4">
        <v>7682</v>
      </c>
      <c r="D5" s="4"/>
      <c r="F5" s="4">
        <v>5632</v>
      </c>
      <c r="G5" s="4"/>
    </row>
    <row r="6" spans="1:7" ht="15">
      <c r="A6" t="s">
        <v>390</v>
      </c>
      <c r="D6" s="5">
        <v>38084</v>
      </c>
      <c r="G6" s="5">
        <v>104627</v>
      </c>
    </row>
    <row r="7" spans="1:7" ht="15">
      <c r="A7" t="s">
        <v>391</v>
      </c>
      <c r="D7" s="5">
        <v>1634</v>
      </c>
      <c r="G7" t="s">
        <v>24</v>
      </c>
    </row>
    <row r="8" spans="1:7" ht="15">
      <c r="A8" t="s">
        <v>392</v>
      </c>
      <c r="D8" s="5">
        <v>149</v>
      </c>
      <c r="G8" s="5">
        <v>300</v>
      </c>
    </row>
    <row r="10" spans="3:7" ht="15">
      <c r="C10" s="4">
        <v>47549</v>
      </c>
      <c r="D10" s="4"/>
      <c r="F10" s="4">
        <v>110559</v>
      </c>
      <c r="G10" s="4"/>
    </row>
  </sheetData>
  <sheetProtection selectLockedCells="1" selectUnlockedCells="1"/>
  <mergeCells count="6">
    <mergeCell ref="C3:D3"/>
    <mergeCell ref="F3:G3"/>
    <mergeCell ref="C5:D5"/>
    <mergeCell ref="F5:G5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3:16" ht="15">
      <c r="C5" s="1" t="s">
        <v>394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395</v>
      </c>
      <c r="D6" s="1"/>
      <c r="G6" s="1" t="s">
        <v>396</v>
      </c>
      <c r="H6" s="1"/>
      <c r="K6" s="1" t="s">
        <v>397</v>
      </c>
      <c r="L6" s="1"/>
      <c r="O6" s="1" t="s">
        <v>248</v>
      </c>
      <c r="P6" s="1"/>
    </row>
    <row r="7" spans="3:16" ht="15">
      <c r="C7" s="1" t="s">
        <v>398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399</v>
      </c>
      <c r="C8" s="4">
        <v>11092</v>
      </c>
      <c r="D8" s="4"/>
      <c r="G8" s="4">
        <v>16400</v>
      </c>
      <c r="H8" s="4"/>
      <c r="K8" s="4">
        <v>21903</v>
      </c>
      <c r="L8" s="4"/>
      <c r="O8" s="4">
        <v>29341</v>
      </c>
      <c r="P8" s="4"/>
    </row>
    <row r="9" spans="1:16" ht="15">
      <c r="A9" t="s">
        <v>400</v>
      </c>
      <c r="C9" s="7">
        <v>-2001</v>
      </c>
      <c r="D9" s="7"/>
      <c r="G9" s="7">
        <v>-1185</v>
      </c>
      <c r="H9" s="7"/>
      <c r="K9" s="4">
        <v>2950</v>
      </c>
      <c r="L9" s="4"/>
      <c r="O9" s="4">
        <v>4621</v>
      </c>
      <c r="P9" s="4"/>
    </row>
    <row r="10" spans="1:16" ht="15">
      <c r="A10" t="s">
        <v>27</v>
      </c>
      <c r="C10" s="7">
        <v>-7237</v>
      </c>
      <c r="D10" s="7"/>
      <c r="G10" s="7">
        <v>-6336</v>
      </c>
      <c r="H10" s="7"/>
      <c r="K10" s="7">
        <v>-1630</v>
      </c>
      <c r="L10" s="7"/>
      <c r="O10" s="7">
        <v>-640</v>
      </c>
      <c r="P10" s="7"/>
    </row>
  </sheetData>
  <sheetProtection selectLockedCells="1" selectUnlockedCells="1"/>
  <mergeCells count="19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3:20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</v>
      </c>
      <c r="T3" s="1"/>
    </row>
    <row r="4" spans="3:20" ht="39.75" customHeight="1">
      <c r="C4" s="1" t="s">
        <v>394</v>
      </c>
      <c r="D4" s="1"/>
      <c r="E4" s="1"/>
      <c r="F4" s="1"/>
      <c r="G4" s="1"/>
      <c r="H4" s="1"/>
      <c r="I4" s="1"/>
      <c r="J4" s="1"/>
      <c r="K4" s="1"/>
      <c r="L4" s="1"/>
      <c r="O4" s="2" t="s">
        <v>401</v>
      </c>
      <c r="P4" s="2"/>
      <c r="S4" s="2" t="s">
        <v>402</v>
      </c>
      <c r="T4" s="2"/>
    </row>
    <row r="5" spans="3:12" ht="15">
      <c r="C5" s="1" t="s">
        <v>403</v>
      </c>
      <c r="D5" s="1"/>
      <c r="G5" s="1" t="s">
        <v>404</v>
      </c>
      <c r="H5" s="1"/>
      <c r="K5" s="1" t="s">
        <v>405</v>
      </c>
      <c r="L5" s="1"/>
    </row>
    <row r="6" spans="3:20" ht="15">
      <c r="C6" s="1" t="s">
        <v>398</v>
      </c>
      <c r="D6" s="1"/>
      <c r="E6" s="1"/>
      <c r="F6" s="1"/>
      <c r="G6" s="1"/>
      <c r="H6" s="1"/>
      <c r="I6" s="1"/>
      <c r="J6" s="1"/>
      <c r="K6" s="1"/>
      <c r="L6" s="1"/>
      <c r="O6" s="11"/>
      <c r="P6" s="11"/>
      <c r="S6" s="11"/>
      <c r="T6" s="11"/>
    </row>
    <row r="7" spans="1:20" ht="15">
      <c r="A7" t="s">
        <v>399</v>
      </c>
      <c r="C7" s="4">
        <v>1589</v>
      </c>
      <c r="D7" s="4"/>
      <c r="G7" s="4">
        <v>2054</v>
      </c>
      <c r="H7" s="4"/>
      <c r="K7" s="4">
        <v>2502</v>
      </c>
      <c r="L7" s="4"/>
      <c r="O7" s="4">
        <v>685</v>
      </c>
      <c r="P7" s="4"/>
      <c r="S7" s="4">
        <v>4055</v>
      </c>
      <c r="T7" s="4"/>
    </row>
    <row r="8" spans="1:20" ht="15">
      <c r="A8" t="s">
        <v>400</v>
      </c>
      <c r="C8" s="4">
        <v>228</v>
      </c>
      <c r="D8" s="4"/>
      <c r="G8" s="7">
        <v>-100</v>
      </c>
      <c r="H8" s="7"/>
      <c r="K8" s="7">
        <v>-690</v>
      </c>
      <c r="L8" s="7"/>
      <c r="O8" s="7">
        <v>-2105</v>
      </c>
      <c r="P8" s="7"/>
      <c r="S8" s="7">
        <v>-2024</v>
      </c>
      <c r="T8" s="7"/>
    </row>
    <row r="9" spans="1:20" ht="15">
      <c r="A9" t="s">
        <v>27</v>
      </c>
      <c r="C9" s="7">
        <v>-4909</v>
      </c>
      <c r="D9" s="7"/>
      <c r="G9" s="7">
        <v>-6220</v>
      </c>
      <c r="H9" s="7"/>
      <c r="K9" s="7">
        <v>-7428</v>
      </c>
      <c r="L9" s="7"/>
      <c r="O9" s="7">
        <v>-4745</v>
      </c>
      <c r="P9" s="7"/>
      <c r="S9" s="7">
        <v>-5609</v>
      </c>
      <c r="T9" s="7"/>
    </row>
  </sheetData>
  <sheetProtection selectLockedCells="1" selectUnlockedCells="1"/>
  <mergeCells count="26">
    <mergeCell ref="C3:P3"/>
    <mergeCell ref="S3:T3"/>
    <mergeCell ref="C4:L4"/>
    <mergeCell ref="O4:P4"/>
    <mergeCell ref="S4:T4"/>
    <mergeCell ref="C5:D5"/>
    <mergeCell ref="G5:H5"/>
    <mergeCell ref="K5:L5"/>
    <mergeCell ref="C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0" t="s">
        <v>406</v>
      </c>
      <c r="C3" s="3" t="s">
        <v>407</v>
      </c>
    </row>
    <row r="4" spans="2:3" ht="15">
      <c r="B4" s="11"/>
      <c r="C4" s="11"/>
    </row>
    <row r="5" spans="1:3" ht="15">
      <c r="A5" t="s">
        <v>408</v>
      </c>
      <c r="C5" s="12" t="s">
        <v>409</v>
      </c>
    </row>
    <row r="6" spans="2:3" ht="15">
      <c r="B6" s="11"/>
      <c r="C6" s="11"/>
    </row>
    <row r="7" spans="1:3" ht="15">
      <c r="A7" t="s">
        <v>410</v>
      </c>
      <c r="C7" t="s">
        <v>411</v>
      </c>
    </row>
    <row r="8" spans="2:3" ht="15">
      <c r="B8" s="11"/>
      <c r="C8" s="11"/>
    </row>
    <row r="9" spans="1:3" ht="15">
      <c r="A9" t="s">
        <v>412</v>
      </c>
      <c r="C9" t="s">
        <v>413</v>
      </c>
    </row>
    <row r="10" spans="2:3" ht="15">
      <c r="B10" s="11"/>
      <c r="C10" s="11"/>
    </row>
    <row r="11" spans="1:3" ht="15">
      <c r="A11" t="s">
        <v>414</v>
      </c>
      <c r="C11" t="s">
        <v>415</v>
      </c>
    </row>
    <row r="12" spans="2:3" ht="15">
      <c r="B12" s="11"/>
      <c r="C12" s="11"/>
    </row>
    <row r="13" spans="1:3" ht="15">
      <c r="A13" t="s">
        <v>416</v>
      </c>
      <c r="C13" t="s">
        <v>417</v>
      </c>
    </row>
    <row r="14" spans="2:3" ht="15">
      <c r="B14" s="11"/>
      <c r="C14" s="11"/>
    </row>
    <row r="15" spans="1:3" ht="15">
      <c r="A15" t="s">
        <v>418</v>
      </c>
      <c r="C15" t="s">
        <v>419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2" width="8.7109375" style="0" customWidth="1"/>
    <col min="13" max="16384" width="8.7109375" style="0" customWidth="1"/>
  </cols>
  <sheetData>
    <row r="3" spans="1:12" ht="15">
      <c r="A3" s="20" t="s">
        <v>420</v>
      </c>
      <c r="C3" s="20" t="s">
        <v>421</v>
      </c>
      <c r="F3" s="20" t="s">
        <v>422</v>
      </c>
      <c r="I3" s="20" t="s">
        <v>423</v>
      </c>
      <c r="L3" s="20" t="s">
        <v>424</v>
      </c>
    </row>
    <row r="4" spans="1:12" ht="15">
      <c r="A4" s="3" t="s">
        <v>425</v>
      </c>
      <c r="C4" t="s">
        <v>426</v>
      </c>
      <c r="F4" t="s">
        <v>427</v>
      </c>
      <c r="I4" t="s">
        <v>427</v>
      </c>
      <c r="L4" t="s">
        <v>382</v>
      </c>
    </row>
    <row r="5" spans="1:12" ht="15">
      <c r="A5" s="3" t="s">
        <v>428</v>
      </c>
      <c r="C5" t="s">
        <v>426</v>
      </c>
      <c r="F5" t="s">
        <v>427</v>
      </c>
      <c r="I5" t="s">
        <v>427</v>
      </c>
      <c r="L5" t="s">
        <v>382</v>
      </c>
    </row>
    <row r="6" spans="1:12" ht="15">
      <c r="A6" t="s">
        <v>429</v>
      </c>
      <c r="C6" t="s">
        <v>380</v>
      </c>
      <c r="F6" t="s">
        <v>430</v>
      </c>
      <c r="I6" t="s">
        <v>430</v>
      </c>
      <c r="L6" t="s">
        <v>349</v>
      </c>
    </row>
    <row r="7" spans="1:12" ht="15">
      <c r="A7" s="3" t="s">
        <v>431</v>
      </c>
      <c r="C7" t="s">
        <v>51</v>
      </c>
      <c r="F7" t="s">
        <v>51</v>
      </c>
      <c r="I7" t="s">
        <v>51</v>
      </c>
      <c r="L7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2" t="s">
        <v>58</v>
      </c>
      <c r="B2" s="2"/>
      <c r="C2" s="2"/>
      <c r="D2" s="2"/>
      <c r="E2" s="2"/>
      <c r="F2" s="2"/>
    </row>
    <row r="5" spans="3:16" ht="15">
      <c r="C5" s="1" t="s">
        <v>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60</v>
      </c>
      <c r="C6" s="1" t="s">
        <v>61</v>
      </c>
      <c r="D6" s="1"/>
      <c r="F6" s="1" t="s">
        <v>62</v>
      </c>
      <c r="G6" s="1"/>
      <c r="I6" s="1" t="s">
        <v>63</v>
      </c>
      <c r="J6" s="1"/>
      <c r="L6" s="1" t="s">
        <v>64</v>
      </c>
      <c r="M6" s="1"/>
      <c r="O6" s="1" t="s">
        <v>65</v>
      </c>
      <c r="P6" s="1"/>
    </row>
    <row r="7" spans="3:16" ht="15">
      <c r="C7" s="1" t="s">
        <v>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66</v>
      </c>
      <c r="C8" s="4">
        <v>2533</v>
      </c>
      <c r="D8" s="4"/>
      <c r="F8" s="4">
        <v>2533</v>
      </c>
      <c r="G8" s="4"/>
      <c r="I8" s="11" t="s">
        <v>67</v>
      </c>
      <c r="J8" s="11"/>
      <c r="L8" s="11" t="s">
        <v>67</v>
      </c>
      <c r="M8" s="11"/>
      <c r="O8" s="11" t="s">
        <v>67</v>
      </c>
      <c r="P8" s="11"/>
    </row>
    <row r="9" spans="1:16" ht="15">
      <c r="A9" t="s">
        <v>68</v>
      </c>
      <c r="D9" s="5">
        <v>37400</v>
      </c>
      <c r="G9" s="5">
        <v>8962</v>
      </c>
      <c r="J9" s="5">
        <v>14220</v>
      </c>
      <c r="M9" s="5">
        <v>14218</v>
      </c>
      <c r="P9" t="s">
        <v>24</v>
      </c>
    </row>
    <row r="10" spans="1:16" ht="15">
      <c r="A10" t="s">
        <v>69</v>
      </c>
      <c r="D10" s="5">
        <v>5170</v>
      </c>
      <c r="G10" s="5">
        <v>1861</v>
      </c>
      <c r="J10" s="5">
        <v>3102</v>
      </c>
      <c r="M10" s="5">
        <v>207</v>
      </c>
      <c r="P10" t="s">
        <v>24</v>
      </c>
    </row>
    <row r="11" spans="1:16" ht="15">
      <c r="A11" t="s">
        <v>70</v>
      </c>
      <c r="D11" s="5">
        <v>5003</v>
      </c>
      <c r="G11" s="5">
        <v>578</v>
      </c>
      <c r="J11" s="5">
        <v>896</v>
      </c>
      <c r="M11" s="5">
        <v>849</v>
      </c>
      <c r="P11" s="5">
        <v>2680</v>
      </c>
    </row>
    <row r="12" spans="1:16" ht="15">
      <c r="A12" t="s">
        <v>71</v>
      </c>
      <c r="D12" s="5">
        <v>25060</v>
      </c>
      <c r="G12" s="5">
        <v>25060</v>
      </c>
      <c r="J12" t="s">
        <v>24</v>
      </c>
      <c r="M12" t="s">
        <v>24</v>
      </c>
      <c r="P12" t="s">
        <v>24</v>
      </c>
    </row>
    <row r="14" spans="1:16" ht="15">
      <c r="A14" t="s">
        <v>61</v>
      </c>
      <c r="C14" s="4">
        <v>75166</v>
      </c>
      <c r="D14" s="4"/>
      <c r="F14" s="4">
        <v>38994</v>
      </c>
      <c r="G14" s="4"/>
      <c r="I14" s="4">
        <v>18218</v>
      </c>
      <c r="J14" s="4"/>
      <c r="L14" s="4">
        <v>15274</v>
      </c>
      <c r="M14" s="4"/>
      <c r="O14" s="4">
        <v>2680</v>
      </c>
      <c r="P14" s="4"/>
    </row>
  </sheetData>
  <sheetProtection selectLockedCells="1" selectUnlockedCells="1"/>
  <mergeCells count="18">
    <mergeCell ref="A2:F2"/>
    <mergeCell ref="C5:P5"/>
    <mergeCell ref="C6:D6"/>
    <mergeCell ref="F6:G6"/>
    <mergeCell ref="I6:J6"/>
    <mergeCell ref="L6:M6"/>
    <mergeCell ref="O6:P6"/>
    <mergeCell ref="C7:P7"/>
    <mergeCell ref="C8:D8"/>
    <mergeCell ref="F8:G8"/>
    <mergeCell ref="I8:J8"/>
    <mergeCell ref="L8:M8"/>
    <mergeCell ref="O8:P8"/>
    <mergeCell ref="C14:D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spans="1:3" ht="15">
      <c r="A3" s="3" t="s">
        <v>432</v>
      </c>
      <c r="C3" s="3" t="s">
        <v>433</v>
      </c>
    </row>
    <row r="4" spans="1:3" ht="15">
      <c r="A4" t="s">
        <v>434</v>
      </c>
      <c r="C4">
        <f>0</f>
        <v>0</v>
      </c>
    </row>
    <row r="5" spans="1:3" ht="15">
      <c r="A5" t="s">
        <v>435</v>
      </c>
      <c r="C5" t="e">
        <f>#N/A</f>
        <v>#VALUE!</v>
      </c>
    </row>
    <row r="6" spans="1:3" ht="15">
      <c r="A6" t="s">
        <v>436</v>
      </c>
      <c r="C6" t="e">
        <f>#N/A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3.7109375" style="0" customWidth="1"/>
    <col min="6" max="6" width="4.7109375" style="0" customWidth="1"/>
    <col min="7" max="7" width="3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1:11" ht="15">
      <c r="A5" s="3" t="s">
        <v>438</v>
      </c>
      <c r="C5" s="1" t="s">
        <v>439</v>
      </c>
      <c r="D5" s="1"/>
      <c r="E5" s="1"/>
      <c r="F5" s="1"/>
      <c r="G5" s="1"/>
      <c r="H5" s="1"/>
      <c r="I5" s="1"/>
      <c r="J5" s="1"/>
      <c r="K5" s="1"/>
    </row>
    <row r="6" spans="2:10" ht="15">
      <c r="B6" s="3" t="s">
        <v>440</v>
      </c>
      <c r="D6" s="3" t="s">
        <v>62</v>
      </c>
      <c r="F6" s="3" t="s">
        <v>238</v>
      </c>
      <c r="H6" s="3" t="s">
        <v>239</v>
      </c>
      <c r="J6" s="3" t="s">
        <v>240</v>
      </c>
    </row>
    <row r="7" ht="15">
      <c r="A7" t="s">
        <v>441</v>
      </c>
    </row>
    <row r="8" spans="1:13" ht="15">
      <c r="A8" t="s">
        <v>442</v>
      </c>
      <c r="C8" t="s">
        <v>443</v>
      </c>
      <c r="E8" t="s">
        <v>443</v>
      </c>
      <c r="G8" t="s">
        <v>443</v>
      </c>
      <c r="I8" t="s">
        <v>443</v>
      </c>
      <c r="K8" t="s">
        <v>443</v>
      </c>
      <c r="M8" t="s">
        <v>443</v>
      </c>
    </row>
    <row r="9" spans="1:13" ht="15">
      <c r="A9" t="s">
        <v>444</v>
      </c>
      <c r="C9" t="s">
        <v>443</v>
      </c>
      <c r="E9" t="s">
        <v>443</v>
      </c>
      <c r="G9" t="s">
        <v>443</v>
      </c>
      <c r="I9" t="s">
        <v>443</v>
      </c>
      <c r="K9" t="s">
        <v>443</v>
      </c>
      <c r="M9" t="s">
        <v>443</v>
      </c>
    </row>
    <row r="10" spans="2:1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15">
      <c r="A11" t="s">
        <v>445</v>
      </c>
    </row>
    <row r="12" spans="1:13" ht="15">
      <c r="A12" t="s">
        <v>442</v>
      </c>
      <c r="C12" t="s">
        <v>443</v>
      </c>
      <c r="E12" t="s">
        <v>443</v>
      </c>
      <c r="G12" t="s">
        <v>443</v>
      </c>
      <c r="I12" t="s">
        <v>443</v>
      </c>
      <c r="K12" t="s">
        <v>443</v>
      </c>
      <c r="M12" t="s">
        <v>443</v>
      </c>
    </row>
    <row r="13" spans="1:13" ht="15">
      <c r="A13" t="s">
        <v>444</v>
      </c>
      <c r="C13" t="s">
        <v>443</v>
      </c>
      <c r="E13" t="s">
        <v>443</v>
      </c>
      <c r="G13" t="s">
        <v>443</v>
      </c>
      <c r="I13" t="s">
        <v>443</v>
      </c>
      <c r="K13" t="s">
        <v>443</v>
      </c>
      <c r="M13" t="s">
        <v>443</v>
      </c>
    </row>
    <row r="14" spans="2:13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ht="15">
      <c r="A15" t="s">
        <v>446</v>
      </c>
    </row>
    <row r="16" spans="1:13" ht="15">
      <c r="A16" t="s">
        <v>442</v>
      </c>
      <c r="C16" t="s">
        <v>443</v>
      </c>
      <c r="E16" t="s">
        <v>443</v>
      </c>
      <c r="G16" t="s">
        <v>443</v>
      </c>
      <c r="I16" t="s">
        <v>443</v>
      </c>
      <c r="K16" t="s">
        <v>443</v>
      </c>
      <c r="M16" t="s">
        <v>443</v>
      </c>
    </row>
    <row r="17" spans="1:13" ht="15">
      <c r="A17" t="s">
        <v>444</v>
      </c>
      <c r="C17" t="s">
        <v>443</v>
      </c>
      <c r="E17" t="s">
        <v>443</v>
      </c>
      <c r="G17" t="s">
        <v>443</v>
      </c>
      <c r="I17" t="s">
        <v>443</v>
      </c>
      <c r="K17" t="s">
        <v>443</v>
      </c>
      <c r="M17" t="s">
        <v>443</v>
      </c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ht="15">
      <c r="A19" t="s">
        <v>447</v>
      </c>
    </row>
    <row r="20" spans="1:13" ht="15">
      <c r="A20" t="s">
        <v>442</v>
      </c>
      <c r="C20" t="s">
        <v>443</v>
      </c>
      <c r="E20" t="s">
        <v>443</v>
      </c>
      <c r="G20" t="s">
        <v>443</v>
      </c>
      <c r="I20" t="s">
        <v>443</v>
      </c>
      <c r="K20" t="s">
        <v>443</v>
      </c>
      <c r="M20" t="s">
        <v>443</v>
      </c>
    </row>
    <row r="21" spans="1:13" ht="15">
      <c r="A21" t="s">
        <v>444</v>
      </c>
      <c r="C21" t="s">
        <v>443</v>
      </c>
      <c r="E21" t="s">
        <v>443</v>
      </c>
      <c r="G21" t="s">
        <v>443</v>
      </c>
      <c r="I21" t="s">
        <v>443</v>
      </c>
      <c r="K21" t="s">
        <v>443</v>
      </c>
      <c r="M21" t="s">
        <v>443</v>
      </c>
    </row>
  </sheetData>
  <sheetProtection selectLockedCells="1" selectUnlockedCells="1"/>
  <mergeCells count="20">
    <mergeCell ref="A2:F2"/>
    <mergeCell ref="C5:K5"/>
    <mergeCell ref="B10:C10"/>
    <mergeCell ref="D10:E10"/>
    <mergeCell ref="F10:G10"/>
    <mergeCell ref="H10:I10"/>
    <mergeCell ref="J10:K10"/>
    <mergeCell ref="L10:M10"/>
    <mergeCell ref="B14:C14"/>
    <mergeCell ref="D14:E14"/>
    <mergeCell ref="F14:G14"/>
    <mergeCell ref="H14:I14"/>
    <mergeCell ref="J14:K14"/>
    <mergeCell ref="L14:M14"/>
    <mergeCell ref="B18:C18"/>
    <mergeCell ref="D18:E18"/>
    <mergeCell ref="F18:G18"/>
    <mergeCell ref="H18:I18"/>
    <mergeCell ref="J18:K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8" ht="39.75" customHeight="1">
      <c r="C5" s="2" t="s">
        <v>32</v>
      </c>
      <c r="D5" s="2"/>
      <c r="G5" s="2" t="s">
        <v>33</v>
      </c>
      <c r="H5" s="2"/>
    </row>
    <row r="6" ht="15">
      <c r="A6" s="3" t="s">
        <v>73</v>
      </c>
    </row>
    <row r="7" ht="15">
      <c r="A7" t="s">
        <v>74</v>
      </c>
    </row>
    <row r="8" spans="1:8" ht="15">
      <c r="A8" t="s">
        <v>36</v>
      </c>
      <c r="C8" s="4">
        <v>3776</v>
      </c>
      <c r="D8" s="4"/>
      <c r="G8" s="4">
        <v>143592</v>
      </c>
      <c r="H8" s="4"/>
    </row>
    <row r="9" spans="1:8" ht="15">
      <c r="A9" t="s">
        <v>75</v>
      </c>
      <c r="D9" s="5">
        <v>4558</v>
      </c>
      <c r="H9" s="5">
        <v>25498</v>
      </c>
    </row>
    <row r="10" spans="1:8" ht="15">
      <c r="A10" t="s">
        <v>76</v>
      </c>
      <c r="D10" s="5">
        <v>4416</v>
      </c>
      <c r="H10" s="5">
        <v>13147</v>
      </c>
    </row>
    <row r="11" spans="1:8" ht="15">
      <c r="A11" t="s">
        <v>77</v>
      </c>
      <c r="D11" s="5">
        <v>3021</v>
      </c>
      <c r="H11" s="5">
        <v>3236</v>
      </c>
    </row>
    <row r="13" spans="1:8" ht="15">
      <c r="A13" s="3" t="s">
        <v>78</v>
      </c>
      <c r="D13" s="5">
        <v>15771</v>
      </c>
      <c r="H13" s="5">
        <v>185473</v>
      </c>
    </row>
    <row r="14" spans="1:8" ht="15">
      <c r="A14" t="s">
        <v>79</v>
      </c>
      <c r="D14" s="5">
        <v>47549</v>
      </c>
      <c r="H14" s="5">
        <v>110559</v>
      </c>
    </row>
    <row r="15" spans="1:8" ht="15">
      <c r="A15" t="s">
        <v>80</v>
      </c>
      <c r="D15" s="5">
        <v>2883</v>
      </c>
      <c r="H15" s="5">
        <v>2883</v>
      </c>
    </row>
    <row r="16" spans="1:8" ht="15">
      <c r="A16" t="s">
        <v>81</v>
      </c>
      <c r="D16" s="5">
        <v>23443</v>
      </c>
      <c r="H16" s="5">
        <v>18739</v>
      </c>
    </row>
    <row r="18" spans="1:8" ht="15">
      <c r="A18" s="3" t="s">
        <v>38</v>
      </c>
      <c r="C18" s="4">
        <v>89646</v>
      </c>
      <c r="D18" s="4"/>
      <c r="G18" s="4">
        <v>317654</v>
      </c>
      <c r="H18" s="4"/>
    </row>
    <row r="20" ht="15">
      <c r="A20" s="3" t="s">
        <v>82</v>
      </c>
    </row>
    <row r="21" ht="15">
      <c r="A21" t="s">
        <v>83</v>
      </c>
    </row>
    <row r="22" spans="1:8" ht="15">
      <c r="A22" t="s">
        <v>84</v>
      </c>
      <c r="C22" s="4">
        <v>11580</v>
      </c>
      <c r="D22" s="4"/>
      <c r="G22" s="4">
        <v>14194</v>
      </c>
      <c r="H22" s="4"/>
    </row>
    <row r="23" spans="1:8" ht="15">
      <c r="A23" t="s">
        <v>85</v>
      </c>
      <c r="D23" s="5">
        <v>11109</v>
      </c>
      <c r="H23" s="5">
        <v>2533</v>
      </c>
    </row>
    <row r="24" spans="1:8" ht="15">
      <c r="A24" t="s">
        <v>86</v>
      </c>
      <c r="D24" s="5">
        <v>9000</v>
      </c>
      <c r="H24" t="s">
        <v>24</v>
      </c>
    </row>
    <row r="25" spans="1:8" ht="15">
      <c r="A25" t="s">
        <v>87</v>
      </c>
      <c r="D25" s="5">
        <v>7372</v>
      </c>
      <c r="H25" s="5">
        <v>4541</v>
      </c>
    </row>
    <row r="26" spans="1:8" ht="15">
      <c r="A26" t="s">
        <v>88</v>
      </c>
      <c r="D26" t="s">
        <v>24</v>
      </c>
      <c r="H26" s="5">
        <v>8962</v>
      </c>
    </row>
    <row r="27" spans="1:8" ht="15">
      <c r="A27" t="s">
        <v>89</v>
      </c>
      <c r="D27" s="5">
        <v>31024</v>
      </c>
      <c r="H27" t="s">
        <v>24</v>
      </c>
    </row>
    <row r="29" spans="1:8" ht="15">
      <c r="A29" s="3" t="s">
        <v>90</v>
      </c>
      <c r="D29" s="5">
        <v>70085</v>
      </c>
      <c r="H29" s="5">
        <v>30230</v>
      </c>
    </row>
    <row r="30" spans="1:8" ht="15">
      <c r="A30" t="s">
        <v>91</v>
      </c>
      <c r="D30" t="s">
        <v>24</v>
      </c>
      <c r="H30" s="5">
        <v>336</v>
      </c>
    </row>
    <row r="31" spans="1:8" ht="15">
      <c r="A31" t="s">
        <v>40</v>
      </c>
      <c r="D31" s="5">
        <v>21673</v>
      </c>
      <c r="H31" t="s">
        <v>24</v>
      </c>
    </row>
    <row r="32" spans="1:8" ht="15">
      <c r="A32" t="s">
        <v>92</v>
      </c>
      <c r="D32" t="s">
        <v>24</v>
      </c>
      <c r="H32" s="5">
        <v>28438</v>
      </c>
    </row>
    <row r="34" spans="1:8" ht="15">
      <c r="A34" s="3" t="s">
        <v>93</v>
      </c>
      <c r="D34" s="5">
        <v>91758</v>
      </c>
      <c r="H34" s="5">
        <v>59004</v>
      </c>
    </row>
    <row r="36" ht="15">
      <c r="A36" t="s">
        <v>94</v>
      </c>
    </row>
    <row r="37" spans="2:9" ht="15">
      <c r="B37" s="9"/>
      <c r="C37" s="9"/>
      <c r="D37" s="9"/>
      <c r="E37" s="9"/>
      <c r="F37" s="9"/>
      <c r="G37" s="9"/>
      <c r="H37" s="9"/>
      <c r="I37" s="9"/>
    </row>
    <row r="38" ht="15">
      <c r="A38" t="s">
        <v>95</v>
      </c>
    </row>
    <row r="39" ht="15">
      <c r="A39" t="s">
        <v>96</v>
      </c>
    </row>
    <row r="40" ht="15">
      <c r="A40" t="s">
        <v>97</v>
      </c>
    </row>
    <row r="41" spans="1:8" ht="15">
      <c r="A41" t="s">
        <v>98</v>
      </c>
      <c r="D41" s="5">
        <v>8552</v>
      </c>
      <c r="H41" t="s">
        <v>24</v>
      </c>
    </row>
    <row r="43" ht="15">
      <c r="A43" t="s">
        <v>99</v>
      </c>
    </row>
    <row r="44" ht="15">
      <c r="A44" t="s">
        <v>100</v>
      </c>
    </row>
    <row r="45" spans="1:8" ht="15">
      <c r="A45" s="12" t="s">
        <v>101</v>
      </c>
      <c r="D45" t="s">
        <v>24</v>
      </c>
      <c r="H45" t="s">
        <v>24</v>
      </c>
    </row>
    <row r="46" ht="15">
      <c r="A46" t="s">
        <v>102</v>
      </c>
    </row>
    <row r="47" ht="15">
      <c r="A47" t="s">
        <v>103</v>
      </c>
    </row>
    <row r="48" spans="1:8" ht="15">
      <c r="A48" t="s">
        <v>104</v>
      </c>
      <c r="D48" t="s">
        <v>24</v>
      </c>
      <c r="H48" s="5">
        <v>61</v>
      </c>
    </row>
    <row r="49" spans="1:8" ht="15">
      <c r="A49" t="s">
        <v>105</v>
      </c>
      <c r="D49" s="5">
        <v>34367</v>
      </c>
      <c r="H49" s="5">
        <v>316617</v>
      </c>
    </row>
    <row r="50" spans="1:8" ht="15">
      <c r="A50" t="s">
        <v>106</v>
      </c>
      <c r="D50" s="6">
        <v>-2341</v>
      </c>
      <c r="H50" s="5">
        <v>505</v>
      </c>
    </row>
    <row r="51" spans="1:8" ht="15">
      <c r="A51" t="s">
        <v>107</v>
      </c>
      <c r="D51" s="6">
        <v>-42690</v>
      </c>
      <c r="H51" s="6">
        <v>-58533</v>
      </c>
    </row>
    <row r="53" spans="1:8" ht="15">
      <c r="A53" s="3" t="s">
        <v>43</v>
      </c>
      <c r="D53" s="6">
        <v>-10664</v>
      </c>
      <c r="H53" s="5">
        <v>258650</v>
      </c>
    </row>
    <row r="55" spans="1:8" ht="15">
      <c r="A55" s="3" t="s">
        <v>108</v>
      </c>
      <c r="C55" s="4">
        <v>89646</v>
      </c>
      <c r="D55" s="4"/>
      <c r="G55" s="4">
        <v>317654</v>
      </c>
      <c r="H55" s="4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8:D18"/>
    <mergeCell ref="G18:H18"/>
    <mergeCell ref="C22:D22"/>
    <mergeCell ref="G22:H22"/>
    <mergeCell ref="B37:E37"/>
    <mergeCell ref="F37:I37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2</v>
      </c>
      <c r="L5" s="1"/>
      <c r="M5" s="1"/>
      <c r="N5" s="1"/>
      <c r="O5" s="1"/>
      <c r="P5" s="1"/>
    </row>
    <row r="6" spans="3:16" ht="39.75" customHeight="1">
      <c r="C6" s="2" t="s">
        <v>110</v>
      </c>
      <c r="D6" s="2"/>
      <c r="G6" s="2" t="s">
        <v>111</v>
      </c>
      <c r="H6" s="2"/>
      <c r="K6" s="2" t="s">
        <v>112</v>
      </c>
      <c r="L6" s="2"/>
      <c r="O6" s="2" t="s">
        <v>113</v>
      </c>
      <c r="P6" s="2"/>
    </row>
    <row r="7" ht="15">
      <c r="A7" t="s">
        <v>12</v>
      </c>
    </row>
    <row r="8" spans="1:16" ht="15">
      <c r="A8" t="s">
        <v>13</v>
      </c>
      <c r="C8" s="4">
        <v>4245</v>
      </c>
      <c r="D8" s="4"/>
      <c r="G8" s="4">
        <v>6708</v>
      </c>
      <c r="H8" s="4"/>
      <c r="K8" s="4">
        <v>3881</v>
      </c>
      <c r="L8" s="4"/>
      <c r="O8" s="4">
        <v>78583</v>
      </c>
      <c r="P8" s="4"/>
    </row>
    <row r="9" spans="1:16" ht="15">
      <c r="A9" t="s">
        <v>14</v>
      </c>
      <c r="D9" s="5">
        <v>760</v>
      </c>
      <c r="H9" s="5">
        <v>122</v>
      </c>
      <c r="L9" s="5">
        <v>174</v>
      </c>
      <c r="P9" s="5">
        <v>153</v>
      </c>
    </row>
    <row r="11" spans="1:16" ht="15">
      <c r="A11" s="3" t="s">
        <v>15</v>
      </c>
      <c r="D11" s="5">
        <v>5005</v>
      </c>
      <c r="H11" s="5">
        <v>6830</v>
      </c>
      <c r="L11" s="5">
        <v>4055</v>
      </c>
      <c r="P11" s="5">
        <v>78736</v>
      </c>
    </row>
    <row r="13" ht="15">
      <c r="A13" t="s">
        <v>16</v>
      </c>
    </row>
    <row r="14" spans="1:16" ht="15">
      <c r="A14" t="s">
        <v>17</v>
      </c>
      <c r="D14" s="5">
        <v>4987</v>
      </c>
      <c r="H14" s="5">
        <v>9498</v>
      </c>
      <c r="L14" s="5">
        <v>6079</v>
      </c>
      <c r="P14" s="5">
        <v>74353</v>
      </c>
    </row>
    <row r="15" spans="1:16" ht="15">
      <c r="A15" t="s">
        <v>18</v>
      </c>
      <c r="D15" s="5">
        <v>9816</v>
      </c>
      <c r="H15" s="5">
        <v>12118</v>
      </c>
      <c r="L15" s="5">
        <v>1417</v>
      </c>
      <c r="P15" s="5">
        <v>6488</v>
      </c>
    </row>
    <row r="16" spans="1:16" ht="15">
      <c r="A16" t="s">
        <v>19</v>
      </c>
      <c r="D16" s="5">
        <v>3238</v>
      </c>
      <c r="H16" s="5">
        <v>4713</v>
      </c>
      <c r="L16" s="5">
        <v>1111</v>
      </c>
      <c r="P16" s="5">
        <v>10880</v>
      </c>
    </row>
    <row r="18" spans="1:16" ht="15">
      <c r="A18" s="3" t="s">
        <v>20</v>
      </c>
      <c r="D18" s="5">
        <v>18041</v>
      </c>
      <c r="H18" s="5">
        <v>26329</v>
      </c>
      <c r="L18" s="5">
        <v>8607</v>
      </c>
      <c r="P18" s="5">
        <v>91721</v>
      </c>
    </row>
    <row r="20" spans="1:16" ht="15">
      <c r="A20" t="s">
        <v>21</v>
      </c>
      <c r="D20" s="6">
        <v>-13036</v>
      </c>
      <c r="H20" s="6">
        <v>-19499</v>
      </c>
      <c r="L20" s="6">
        <v>-4552</v>
      </c>
      <c r="P20" s="6">
        <v>-12985</v>
      </c>
    </row>
    <row r="21" spans="1:16" ht="15">
      <c r="A21" t="s">
        <v>22</v>
      </c>
      <c r="D21" s="6">
        <v>-1509</v>
      </c>
      <c r="H21" s="6">
        <v>-3759</v>
      </c>
      <c r="L21" s="6">
        <v>-1072</v>
      </c>
      <c r="P21" s="6">
        <v>-3185</v>
      </c>
    </row>
    <row r="22" spans="1:16" ht="15">
      <c r="A22" t="s">
        <v>23</v>
      </c>
      <c r="D22" t="s">
        <v>24</v>
      </c>
      <c r="H22" s="6">
        <v>-44</v>
      </c>
      <c r="L22" s="5">
        <v>15</v>
      </c>
      <c r="P22" s="5">
        <v>377</v>
      </c>
    </row>
    <row r="24" spans="1:16" ht="15">
      <c r="A24" t="s">
        <v>25</v>
      </c>
      <c r="D24" s="6">
        <v>-14545</v>
      </c>
      <c r="H24" s="6">
        <v>-23302</v>
      </c>
      <c r="L24" s="6">
        <v>-5609</v>
      </c>
      <c r="P24" s="6">
        <v>-15793</v>
      </c>
    </row>
    <row r="25" spans="1:16" ht="15">
      <c r="A25" t="s">
        <v>26</v>
      </c>
      <c r="D25" t="s">
        <v>24</v>
      </c>
      <c r="H25" t="s">
        <v>24</v>
      </c>
      <c r="L25" t="s">
        <v>24</v>
      </c>
      <c r="P25" s="5">
        <v>50</v>
      </c>
    </row>
    <row r="27" spans="1:16" ht="15">
      <c r="A27" t="s">
        <v>27</v>
      </c>
      <c r="C27" s="7">
        <v>-14545</v>
      </c>
      <c r="D27" s="7"/>
      <c r="G27" s="7">
        <v>-23302</v>
      </c>
      <c r="H27" s="7"/>
      <c r="K27" s="7">
        <v>-5609</v>
      </c>
      <c r="L27" s="7"/>
      <c r="O27" s="7">
        <v>-15843</v>
      </c>
      <c r="P27" s="7"/>
    </row>
    <row r="29" ht="15">
      <c r="A29" t="s">
        <v>28</v>
      </c>
    </row>
    <row r="30" spans="1:16" ht="15">
      <c r="A30" t="s">
        <v>114</v>
      </c>
      <c r="C30" s="8">
        <v>-3.5</v>
      </c>
      <c r="D30" s="8"/>
      <c r="G30" s="8">
        <v>-5.51</v>
      </c>
      <c r="H30" s="8"/>
      <c r="K30" s="8">
        <v>-2804.5</v>
      </c>
      <c r="L30" s="8"/>
      <c r="O30" s="8">
        <v>-0.68</v>
      </c>
      <c r="P30" s="8"/>
    </row>
    <row r="31" spans="2:1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ht="15">
      <c r="A32" t="s">
        <v>30</v>
      </c>
    </row>
    <row r="33" spans="1:16" ht="15">
      <c r="A33" t="s">
        <v>114</v>
      </c>
      <c r="D33" s="5">
        <v>4156</v>
      </c>
      <c r="H33" s="5">
        <v>4230</v>
      </c>
      <c r="L33" s="5">
        <v>2</v>
      </c>
      <c r="P33" s="5">
        <v>23306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27:D27"/>
    <mergeCell ref="G27:H27"/>
    <mergeCell ref="K27:L27"/>
    <mergeCell ref="O27:P27"/>
    <mergeCell ref="C30:D30"/>
    <mergeCell ref="G30:H30"/>
    <mergeCell ref="K30:L30"/>
    <mergeCell ref="O30:P30"/>
    <mergeCell ref="B31:E31"/>
    <mergeCell ref="F31:I31"/>
    <mergeCell ref="J31:M31"/>
    <mergeCell ref="N31:Q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49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29" ht="39.75" customHeight="1">
      <c r="C5" s="2" t="s">
        <v>116</v>
      </c>
      <c r="D5" s="2"/>
      <c r="E5" s="2"/>
      <c r="F5" s="2"/>
      <c r="G5" s="2"/>
      <c r="J5" s="2" t="s">
        <v>117</v>
      </c>
      <c r="K5" s="2"/>
      <c r="L5" s="2"/>
      <c r="M5" s="2"/>
      <c r="N5" s="2"/>
      <c r="Q5" s="2" t="s">
        <v>118</v>
      </c>
      <c r="R5" s="2"/>
      <c r="T5" s="2" t="s">
        <v>119</v>
      </c>
      <c r="U5" s="2"/>
      <c r="X5" s="2" t="s">
        <v>120</v>
      </c>
      <c r="Y5" s="2"/>
      <c r="AB5" s="2" t="s">
        <v>121</v>
      </c>
      <c r="AC5" s="2"/>
    </row>
    <row r="6" spans="3:14" ht="15">
      <c r="C6" s="3" t="s">
        <v>122</v>
      </c>
      <c r="F6" s="1" t="s">
        <v>123</v>
      </c>
      <c r="G6" s="1"/>
      <c r="J6" s="3" t="s">
        <v>122</v>
      </c>
      <c r="M6" s="1" t="s">
        <v>123</v>
      </c>
      <c r="N6" s="1"/>
    </row>
    <row r="7" spans="1:30" ht="15">
      <c r="A7" s="3" t="s">
        <v>124</v>
      </c>
      <c r="C7" s="13">
        <v>14308</v>
      </c>
      <c r="D7" s="3"/>
      <c r="F7" s="14">
        <v>9366</v>
      </c>
      <c r="G7" s="14"/>
      <c r="H7" s="3"/>
      <c r="J7" s="13">
        <v>4153</v>
      </c>
      <c r="K7" s="3"/>
      <c r="M7" s="14">
        <v>4</v>
      </c>
      <c r="N7" s="14"/>
      <c r="O7" s="3"/>
      <c r="Q7" s="14">
        <v>8802</v>
      </c>
      <c r="R7" s="14"/>
      <c r="T7" s="1" t="s">
        <v>67</v>
      </c>
      <c r="U7" s="1"/>
      <c r="V7" s="3"/>
      <c r="X7" s="15">
        <v>-14828</v>
      </c>
      <c r="Y7" s="15"/>
      <c r="Z7" s="3"/>
      <c r="AB7" s="15">
        <v>-6022</v>
      </c>
      <c r="AC7" s="15"/>
      <c r="AD7" s="3"/>
    </row>
    <row r="8" spans="1:29" ht="15">
      <c r="A8" t="s">
        <v>125</v>
      </c>
      <c r="C8" t="s">
        <v>24</v>
      </c>
      <c r="G8" t="s">
        <v>24</v>
      </c>
      <c r="J8" t="s">
        <v>24</v>
      </c>
      <c r="N8" t="s">
        <v>24</v>
      </c>
      <c r="R8" s="5">
        <v>80</v>
      </c>
      <c r="U8" t="s">
        <v>24</v>
      </c>
      <c r="Y8" t="s">
        <v>24</v>
      </c>
      <c r="AC8" s="5">
        <v>80</v>
      </c>
    </row>
    <row r="9" spans="1:29" ht="15">
      <c r="A9" t="s">
        <v>126</v>
      </c>
      <c r="C9" t="s">
        <v>24</v>
      </c>
      <c r="G9" t="s">
        <v>24</v>
      </c>
      <c r="J9" s="5">
        <v>20</v>
      </c>
      <c r="N9" t="s">
        <v>24</v>
      </c>
      <c r="R9" s="5">
        <v>8</v>
      </c>
      <c r="U9" t="s">
        <v>24</v>
      </c>
      <c r="Y9" t="s">
        <v>24</v>
      </c>
      <c r="AC9" s="5">
        <v>8</v>
      </c>
    </row>
    <row r="10" spans="1:29" ht="15">
      <c r="A10" t="s">
        <v>27</v>
      </c>
      <c r="C10" t="s">
        <v>24</v>
      </c>
      <c r="G10" t="s">
        <v>24</v>
      </c>
      <c r="J10" t="s">
        <v>24</v>
      </c>
      <c r="N10" t="s">
        <v>24</v>
      </c>
      <c r="R10" t="s">
        <v>24</v>
      </c>
      <c r="U10" t="s">
        <v>24</v>
      </c>
      <c r="Y10" s="6">
        <v>-14545</v>
      </c>
      <c r="AC10" s="6">
        <v>-14545</v>
      </c>
    </row>
    <row r="12" spans="1:30" ht="15">
      <c r="A12" s="3" t="s">
        <v>127</v>
      </c>
      <c r="C12" s="13">
        <v>14308</v>
      </c>
      <c r="D12" s="3"/>
      <c r="F12" s="3"/>
      <c r="G12" s="13">
        <v>9366</v>
      </c>
      <c r="H12" s="3"/>
      <c r="J12" s="13">
        <v>4173</v>
      </c>
      <c r="K12" s="3"/>
      <c r="M12" s="3"/>
      <c r="N12" s="13">
        <v>4</v>
      </c>
      <c r="O12" s="3"/>
      <c r="Q12" s="3"/>
      <c r="R12" s="13">
        <v>8890</v>
      </c>
      <c r="T12" s="3"/>
      <c r="U12" s="3" t="s">
        <v>24</v>
      </c>
      <c r="V12" s="3"/>
      <c r="X12" s="3"/>
      <c r="Y12" s="16">
        <v>-29373</v>
      </c>
      <c r="Z12" s="3"/>
      <c r="AB12" s="3"/>
      <c r="AC12" s="16">
        <v>-20479</v>
      </c>
      <c r="AD12" s="3"/>
    </row>
    <row r="14" spans="1:29" ht="15">
      <c r="A14" t="s">
        <v>126</v>
      </c>
      <c r="C14" t="s">
        <v>24</v>
      </c>
      <c r="G14" t="s">
        <v>24</v>
      </c>
      <c r="J14" s="5">
        <v>278</v>
      </c>
      <c r="N14" t="s">
        <v>24</v>
      </c>
      <c r="R14" s="5">
        <v>149</v>
      </c>
      <c r="U14" t="s">
        <v>24</v>
      </c>
      <c r="Y14" t="s">
        <v>24</v>
      </c>
      <c r="AC14" s="5">
        <v>149</v>
      </c>
    </row>
    <row r="15" spans="1:29" ht="15">
      <c r="A15" t="s">
        <v>128</v>
      </c>
      <c r="C15" t="s">
        <v>24</v>
      </c>
      <c r="G15" t="s">
        <v>24</v>
      </c>
      <c r="J15" t="s">
        <v>24</v>
      </c>
      <c r="N15" t="s">
        <v>24</v>
      </c>
      <c r="R15" s="5">
        <v>11023</v>
      </c>
      <c r="U15" t="s">
        <v>24</v>
      </c>
      <c r="Y15" t="s">
        <v>24</v>
      </c>
      <c r="AC15" s="5">
        <v>11023</v>
      </c>
    </row>
    <row r="16" spans="1:29" ht="15">
      <c r="A16" t="s">
        <v>129</v>
      </c>
      <c r="C16" t="s">
        <v>24</v>
      </c>
      <c r="G16" t="s">
        <v>24</v>
      </c>
      <c r="J16" s="5">
        <v>632</v>
      </c>
      <c r="N16" t="s">
        <v>24</v>
      </c>
      <c r="R16" s="5">
        <v>75</v>
      </c>
      <c r="U16" t="s">
        <v>24</v>
      </c>
      <c r="Y16" t="s">
        <v>24</v>
      </c>
      <c r="AC16" s="5">
        <v>75</v>
      </c>
    </row>
    <row r="17" spans="1:29" ht="15">
      <c r="A17" t="s">
        <v>130</v>
      </c>
      <c r="C17" t="s">
        <v>24</v>
      </c>
      <c r="G17" t="s">
        <v>24</v>
      </c>
      <c r="J17" s="5">
        <v>1671</v>
      </c>
      <c r="N17" s="5">
        <v>2</v>
      </c>
      <c r="R17" s="5">
        <v>1948</v>
      </c>
      <c r="U17" t="s">
        <v>24</v>
      </c>
      <c r="Y17" t="s">
        <v>24</v>
      </c>
      <c r="AC17" s="5">
        <v>1950</v>
      </c>
    </row>
    <row r="18" spans="1:29" ht="15">
      <c r="A18" t="s">
        <v>131</v>
      </c>
      <c r="C18" s="6">
        <v>-1393</v>
      </c>
      <c r="G18" s="6">
        <v>-814</v>
      </c>
      <c r="J18" s="5">
        <v>696</v>
      </c>
      <c r="N18" s="5">
        <v>1</v>
      </c>
      <c r="R18" s="5">
        <v>813</v>
      </c>
      <c r="U18" t="s">
        <v>24</v>
      </c>
      <c r="Y18" t="s">
        <v>24</v>
      </c>
      <c r="AC18" s="5">
        <v>814</v>
      </c>
    </row>
    <row r="19" spans="1:29" ht="15">
      <c r="A19" t="s">
        <v>132</v>
      </c>
      <c r="C19" t="s">
        <v>24</v>
      </c>
      <c r="G19" t="s">
        <v>24</v>
      </c>
      <c r="J19" s="6">
        <v>-7450</v>
      </c>
      <c r="N19" s="6">
        <v>-7</v>
      </c>
      <c r="R19" s="5">
        <v>7</v>
      </c>
      <c r="U19" t="s">
        <v>24</v>
      </c>
      <c r="Y19" t="s">
        <v>24</v>
      </c>
      <c r="AC19" t="s">
        <v>24</v>
      </c>
    </row>
    <row r="20" spans="1:29" ht="15">
      <c r="A20" t="s">
        <v>133</v>
      </c>
      <c r="C20" t="s">
        <v>24</v>
      </c>
      <c r="G20" t="s">
        <v>24</v>
      </c>
      <c r="J20" t="s">
        <v>24</v>
      </c>
      <c r="N20" t="s">
        <v>24</v>
      </c>
      <c r="R20" s="5">
        <v>131</v>
      </c>
      <c r="U20" t="s">
        <v>24</v>
      </c>
      <c r="Y20" t="s">
        <v>24</v>
      </c>
      <c r="AC20" s="5">
        <v>131</v>
      </c>
    </row>
    <row r="21" spans="1:29" ht="15">
      <c r="A21" t="s">
        <v>27</v>
      </c>
      <c r="C21" t="s">
        <v>24</v>
      </c>
      <c r="G21" t="s">
        <v>24</v>
      </c>
      <c r="J21" t="s">
        <v>24</v>
      </c>
      <c r="N21" t="s">
        <v>24</v>
      </c>
      <c r="R21" t="s">
        <v>24</v>
      </c>
      <c r="U21" t="s">
        <v>24</v>
      </c>
      <c r="Y21" s="6">
        <v>-23302</v>
      </c>
      <c r="AC21" s="6">
        <v>-23302</v>
      </c>
    </row>
    <row r="23" spans="1:30" ht="15">
      <c r="A23" s="3" t="s">
        <v>134</v>
      </c>
      <c r="C23" s="13">
        <v>12915</v>
      </c>
      <c r="D23" s="3"/>
      <c r="F23" s="3"/>
      <c r="G23" s="13">
        <v>8552</v>
      </c>
      <c r="H23" s="3"/>
      <c r="J23" s="3" t="s">
        <v>24</v>
      </c>
      <c r="K23" s="3"/>
      <c r="M23" s="3"/>
      <c r="N23" s="3" t="s">
        <v>24</v>
      </c>
      <c r="O23" s="3"/>
      <c r="Q23" s="3"/>
      <c r="R23" s="13">
        <v>23036</v>
      </c>
      <c r="T23" s="3"/>
      <c r="U23" s="3" t="s">
        <v>24</v>
      </c>
      <c r="V23" s="3"/>
      <c r="X23" s="3"/>
      <c r="Y23" s="16">
        <v>-52675</v>
      </c>
      <c r="Z23" s="3"/>
      <c r="AB23" s="3"/>
      <c r="AC23" s="16">
        <v>-29639</v>
      </c>
      <c r="AD23" s="3"/>
    </row>
    <row r="25" spans="1:29" ht="15">
      <c r="A25" t="s">
        <v>135</v>
      </c>
      <c r="C25" t="s">
        <v>24</v>
      </c>
      <c r="G25" t="s">
        <v>24</v>
      </c>
      <c r="J25" t="s">
        <v>24</v>
      </c>
      <c r="N25" t="s">
        <v>24</v>
      </c>
      <c r="R25" s="5">
        <v>11305</v>
      </c>
      <c r="U25" t="s">
        <v>24</v>
      </c>
      <c r="Y25" s="5">
        <v>15594</v>
      </c>
      <c r="AC25" s="5">
        <v>26899</v>
      </c>
    </row>
    <row r="27" spans="1:30" ht="15">
      <c r="A27" s="3" t="s">
        <v>136</v>
      </c>
      <c r="C27" s="13">
        <v>12915</v>
      </c>
      <c r="D27" s="3"/>
      <c r="F27" s="3"/>
      <c r="G27" s="13">
        <v>8552</v>
      </c>
      <c r="H27" s="3"/>
      <c r="J27" s="3" t="s">
        <v>24</v>
      </c>
      <c r="K27" s="3"/>
      <c r="M27" s="3"/>
      <c r="N27" s="3" t="s">
        <v>24</v>
      </c>
      <c r="O27" s="3"/>
      <c r="Q27" s="3"/>
      <c r="R27" s="13">
        <v>34341</v>
      </c>
      <c r="T27" s="3"/>
      <c r="U27" s="3" t="s">
        <v>24</v>
      </c>
      <c r="V27" s="3"/>
      <c r="X27" s="3"/>
      <c r="Y27" s="16">
        <v>-37081</v>
      </c>
      <c r="Z27" s="3"/>
      <c r="AB27" s="3"/>
      <c r="AC27" s="16">
        <v>-2740</v>
      </c>
      <c r="AD27" s="3"/>
    </row>
    <row r="29" spans="1:29" ht="15">
      <c r="A29" t="s">
        <v>126</v>
      </c>
      <c r="C29" t="s">
        <v>24</v>
      </c>
      <c r="G29" t="s">
        <v>24</v>
      </c>
      <c r="J29" s="5">
        <v>2</v>
      </c>
      <c r="N29" t="s">
        <v>24</v>
      </c>
      <c r="R29" s="5">
        <v>1</v>
      </c>
      <c r="U29" t="s">
        <v>24</v>
      </c>
      <c r="Y29" t="s">
        <v>24</v>
      </c>
      <c r="AC29" s="5">
        <v>1</v>
      </c>
    </row>
    <row r="30" spans="1:29" ht="15">
      <c r="A30" t="s">
        <v>133</v>
      </c>
      <c r="C30" t="s">
        <v>24</v>
      </c>
      <c r="G30" t="s">
        <v>24</v>
      </c>
      <c r="J30" t="s">
        <v>24</v>
      </c>
      <c r="N30" t="s">
        <v>24</v>
      </c>
      <c r="R30" s="5">
        <v>25</v>
      </c>
      <c r="U30" t="s">
        <v>24</v>
      </c>
      <c r="Y30" t="s">
        <v>24</v>
      </c>
      <c r="AC30" s="5">
        <v>25</v>
      </c>
    </row>
    <row r="31" spans="1:29" ht="15">
      <c r="A31" t="s">
        <v>137</v>
      </c>
      <c r="C31" t="s">
        <v>24</v>
      </c>
      <c r="G31" t="s">
        <v>24</v>
      </c>
      <c r="J31" t="s">
        <v>24</v>
      </c>
      <c r="N31" t="s">
        <v>24</v>
      </c>
      <c r="R31" t="s">
        <v>24</v>
      </c>
      <c r="U31" s="6">
        <v>-2341</v>
      </c>
      <c r="Y31" t="s">
        <v>24</v>
      </c>
      <c r="AC31" s="6">
        <v>-2341</v>
      </c>
    </row>
    <row r="32" spans="1:29" ht="15">
      <c r="A32" t="s">
        <v>27</v>
      </c>
      <c r="C32" t="s">
        <v>24</v>
      </c>
      <c r="G32" t="s">
        <v>24</v>
      </c>
      <c r="J32" t="s">
        <v>24</v>
      </c>
      <c r="N32" t="s">
        <v>24</v>
      </c>
      <c r="R32" t="s">
        <v>24</v>
      </c>
      <c r="U32" t="s">
        <v>24</v>
      </c>
      <c r="Y32" s="6">
        <v>-5609</v>
      </c>
      <c r="AC32" s="6">
        <v>-5609</v>
      </c>
    </row>
    <row r="34" spans="1:30" ht="15">
      <c r="A34" s="3" t="s">
        <v>138</v>
      </c>
      <c r="C34" s="13">
        <v>12915</v>
      </c>
      <c r="D34" s="3"/>
      <c r="F34" s="3"/>
      <c r="G34" s="13">
        <v>8552</v>
      </c>
      <c r="H34" s="3"/>
      <c r="J34" s="13">
        <v>2</v>
      </c>
      <c r="K34" s="3"/>
      <c r="M34" s="3"/>
      <c r="N34" s="3" t="s">
        <v>24</v>
      </c>
      <c r="O34" s="3"/>
      <c r="Q34" s="3"/>
      <c r="R34" s="13">
        <v>34367</v>
      </c>
      <c r="T34" s="3"/>
      <c r="U34" s="16">
        <v>-2341</v>
      </c>
      <c r="V34" s="3"/>
      <c r="X34" s="3"/>
      <c r="Y34" s="16">
        <v>-42690</v>
      </c>
      <c r="Z34" s="3"/>
      <c r="AB34" s="3"/>
      <c r="AC34" s="16">
        <v>-10664</v>
      </c>
      <c r="AD34" s="3"/>
    </row>
    <row r="36" spans="1:29" ht="15">
      <c r="A36" t="s">
        <v>126</v>
      </c>
      <c r="C36" t="s">
        <v>24</v>
      </c>
      <c r="G36" t="s">
        <v>24</v>
      </c>
      <c r="J36" s="5">
        <v>217</v>
      </c>
      <c r="N36" t="s">
        <v>24</v>
      </c>
      <c r="R36" s="5">
        <v>177</v>
      </c>
      <c r="U36" t="s">
        <v>24</v>
      </c>
      <c r="Y36" t="s">
        <v>24</v>
      </c>
      <c r="AC36" s="5">
        <v>177</v>
      </c>
    </row>
    <row r="37" spans="1:29" ht="15">
      <c r="A37" t="s">
        <v>139</v>
      </c>
      <c r="C37" t="s">
        <v>24</v>
      </c>
      <c r="G37" t="s">
        <v>24</v>
      </c>
      <c r="J37" s="5">
        <v>20169</v>
      </c>
      <c r="N37" s="5">
        <v>20</v>
      </c>
      <c r="R37" s="5">
        <v>68310</v>
      </c>
      <c r="U37" t="s">
        <v>24</v>
      </c>
      <c r="Y37" t="s">
        <v>24</v>
      </c>
      <c r="AC37" s="5">
        <v>68330</v>
      </c>
    </row>
    <row r="38" spans="1:29" ht="15">
      <c r="A38" t="s">
        <v>140</v>
      </c>
      <c r="C38" t="s">
        <v>24</v>
      </c>
      <c r="G38" t="s">
        <v>24</v>
      </c>
      <c r="J38" s="5">
        <v>3060</v>
      </c>
      <c r="N38" s="5">
        <v>3</v>
      </c>
      <c r="R38" s="5">
        <v>14712</v>
      </c>
      <c r="U38" t="s">
        <v>24</v>
      </c>
      <c r="Y38" t="s">
        <v>24</v>
      </c>
      <c r="AC38" s="5">
        <v>14715</v>
      </c>
    </row>
    <row r="39" spans="1:29" ht="15">
      <c r="A39" t="s">
        <v>141</v>
      </c>
      <c r="C39" t="s">
        <v>24</v>
      </c>
      <c r="G39" t="s">
        <v>24</v>
      </c>
      <c r="J39" s="5">
        <v>6346</v>
      </c>
      <c r="N39" s="5">
        <v>6</v>
      </c>
      <c r="R39" s="5">
        <v>27366</v>
      </c>
      <c r="U39" t="s">
        <v>24</v>
      </c>
      <c r="Y39" t="s">
        <v>24</v>
      </c>
      <c r="AC39" s="5">
        <v>27372</v>
      </c>
    </row>
    <row r="40" spans="1:29" ht="15">
      <c r="A40" t="s">
        <v>142</v>
      </c>
      <c r="C40" s="5">
        <v>14000</v>
      </c>
      <c r="G40" s="5">
        <v>7000</v>
      </c>
      <c r="J40" t="s">
        <v>24</v>
      </c>
      <c r="N40" t="s">
        <v>24</v>
      </c>
      <c r="R40" t="s">
        <v>24</v>
      </c>
      <c r="U40" t="s">
        <v>24</v>
      </c>
      <c r="Y40" t="s">
        <v>24</v>
      </c>
      <c r="AC40" t="s">
        <v>24</v>
      </c>
    </row>
    <row r="41" spans="1:29" ht="15">
      <c r="A41" t="s">
        <v>143</v>
      </c>
      <c r="C41" s="5">
        <v>18000</v>
      </c>
      <c r="G41" s="5">
        <v>9000</v>
      </c>
      <c r="J41" t="s">
        <v>24</v>
      </c>
      <c r="N41" t="s">
        <v>24</v>
      </c>
      <c r="R41" t="s">
        <v>24</v>
      </c>
      <c r="U41" t="s">
        <v>24</v>
      </c>
      <c r="Y41" t="s">
        <v>24</v>
      </c>
      <c r="AC41" t="s">
        <v>24</v>
      </c>
    </row>
    <row r="42" spans="1:29" ht="15">
      <c r="A42" t="s">
        <v>144</v>
      </c>
      <c r="C42" s="6">
        <v>-44915</v>
      </c>
      <c r="G42" s="6">
        <v>-24552</v>
      </c>
      <c r="J42" s="5">
        <v>22458</v>
      </c>
      <c r="N42" s="5">
        <v>23</v>
      </c>
      <c r="R42" s="5">
        <v>24529</v>
      </c>
      <c r="U42" t="s">
        <v>24</v>
      </c>
      <c r="Y42" t="s">
        <v>24</v>
      </c>
      <c r="AC42" s="5">
        <v>24552</v>
      </c>
    </row>
    <row r="43" spans="1:29" ht="15">
      <c r="A43" t="s">
        <v>145</v>
      </c>
      <c r="C43" t="s">
        <v>24</v>
      </c>
      <c r="G43" t="s">
        <v>24</v>
      </c>
      <c r="J43" s="5">
        <v>15</v>
      </c>
      <c r="N43" t="s">
        <v>24</v>
      </c>
      <c r="R43" t="s">
        <v>24</v>
      </c>
      <c r="U43" t="s">
        <v>24</v>
      </c>
      <c r="Y43" t="s">
        <v>24</v>
      </c>
      <c r="AC43" t="s">
        <v>24</v>
      </c>
    </row>
    <row r="44" spans="1:29" ht="15">
      <c r="A44" t="s">
        <v>146</v>
      </c>
      <c r="C44" t="s">
        <v>24</v>
      </c>
      <c r="G44" t="s">
        <v>24</v>
      </c>
      <c r="J44" t="s">
        <v>24</v>
      </c>
      <c r="N44" t="s">
        <v>24</v>
      </c>
      <c r="R44" s="5">
        <v>1556</v>
      </c>
      <c r="U44" t="s">
        <v>24</v>
      </c>
      <c r="Y44" t="s">
        <v>24</v>
      </c>
      <c r="AC44" s="5">
        <v>1556</v>
      </c>
    </row>
    <row r="45" spans="1:29" ht="15">
      <c r="A45" t="s">
        <v>147</v>
      </c>
      <c r="C45" t="s">
        <v>24</v>
      </c>
      <c r="G45" t="s">
        <v>24</v>
      </c>
      <c r="J45" s="5">
        <v>8825</v>
      </c>
      <c r="N45" s="5">
        <v>9</v>
      </c>
      <c r="R45" s="5">
        <v>145600</v>
      </c>
      <c r="U45" t="s">
        <v>24</v>
      </c>
      <c r="Y45" t="s">
        <v>24</v>
      </c>
      <c r="AC45" s="5">
        <v>145609</v>
      </c>
    </row>
    <row r="46" spans="1:29" ht="15">
      <c r="A46" t="s">
        <v>148</v>
      </c>
      <c r="C46" t="s">
        <v>24</v>
      </c>
      <c r="G46" t="s">
        <v>24</v>
      </c>
      <c r="J46" t="s">
        <v>24</v>
      </c>
      <c r="N46" t="s">
        <v>24</v>
      </c>
      <c r="R46" t="s">
        <v>24</v>
      </c>
      <c r="U46" s="5">
        <v>2846</v>
      </c>
      <c r="Y46" t="s">
        <v>24</v>
      </c>
      <c r="AC46" s="5">
        <v>2846</v>
      </c>
    </row>
    <row r="47" spans="1:29" ht="15">
      <c r="A47" t="s">
        <v>27</v>
      </c>
      <c r="C47" t="s">
        <v>24</v>
      </c>
      <c r="G47" t="s">
        <v>24</v>
      </c>
      <c r="J47" t="s">
        <v>24</v>
      </c>
      <c r="N47" t="s">
        <v>24</v>
      </c>
      <c r="R47" t="s">
        <v>24</v>
      </c>
      <c r="U47" t="s">
        <v>24</v>
      </c>
      <c r="Y47" s="6">
        <v>-15843</v>
      </c>
      <c r="AC47" s="6">
        <v>-15843</v>
      </c>
    </row>
    <row r="49" spans="1:29" ht="15">
      <c r="A49" s="3" t="s">
        <v>149</v>
      </c>
      <c r="C49" t="s">
        <v>24</v>
      </c>
      <c r="F49" s="11" t="s">
        <v>67</v>
      </c>
      <c r="G49" s="11"/>
      <c r="J49" s="5">
        <v>61092</v>
      </c>
      <c r="M49" s="4">
        <v>61</v>
      </c>
      <c r="N49" s="4"/>
      <c r="Q49" s="4">
        <v>316617</v>
      </c>
      <c r="R49" s="4"/>
      <c r="T49" s="4">
        <v>505</v>
      </c>
      <c r="U49" s="4"/>
      <c r="X49" s="7">
        <v>-58533</v>
      </c>
      <c r="Y49" s="7"/>
      <c r="AB49" s="4">
        <v>258650</v>
      </c>
      <c r="AC49" s="4"/>
    </row>
  </sheetData>
  <sheetProtection selectLockedCells="1" selectUnlockedCells="1"/>
  <mergeCells count="21">
    <mergeCell ref="A2:F2"/>
    <mergeCell ref="C5:G5"/>
    <mergeCell ref="J5:N5"/>
    <mergeCell ref="Q5:R5"/>
    <mergeCell ref="T5:U5"/>
    <mergeCell ref="X5:Y5"/>
    <mergeCell ref="AB5:AC5"/>
    <mergeCell ref="F6:G6"/>
    <mergeCell ref="M6:N6"/>
    <mergeCell ref="F7:G7"/>
    <mergeCell ref="M7:N7"/>
    <mergeCell ref="Q7:R7"/>
    <mergeCell ref="T7:U7"/>
    <mergeCell ref="X7:Y7"/>
    <mergeCell ref="AB7:AC7"/>
    <mergeCell ref="F49:G49"/>
    <mergeCell ref="M49:N49"/>
    <mergeCell ref="Q49:R49"/>
    <mergeCell ref="T49:U49"/>
    <mergeCell ref="X49:Y49"/>
    <mergeCell ref="AB49:AC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2</v>
      </c>
      <c r="L5" s="1"/>
      <c r="M5" s="1"/>
      <c r="N5" s="1"/>
      <c r="O5" s="1"/>
      <c r="P5" s="1"/>
    </row>
    <row r="6" spans="3:16" ht="39.75" customHeight="1">
      <c r="C6" s="2" t="s">
        <v>150</v>
      </c>
      <c r="D6" s="2"/>
      <c r="G6" s="2" t="s">
        <v>151</v>
      </c>
      <c r="H6" s="2"/>
      <c r="K6" s="2" t="s">
        <v>152</v>
      </c>
      <c r="L6" s="2"/>
      <c r="O6" s="2" t="s">
        <v>153</v>
      </c>
      <c r="P6" s="2"/>
    </row>
    <row r="7" spans="1:16" ht="15">
      <c r="A7" t="s">
        <v>27</v>
      </c>
      <c r="C7" s="7">
        <v>-14545</v>
      </c>
      <c r="D7" s="7"/>
      <c r="G7" s="7">
        <v>-23302</v>
      </c>
      <c r="H7" s="7"/>
      <c r="K7" s="7">
        <v>-5609</v>
      </c>
      <c r="L7" s="7"/>
      <c r="O7" s="7">
        <v>-15843</v>
      </c>
      <c r="P7" s="7"/>
    </row>
    <row r="8" ht="15">
      <c r="A8" t="s">
        <v>154</v>
      </c>
    </row>
    <row r="9" spans="1:16" ht="15">
      <c r="A9" t="s">
        <v>155</v>
      </c>
      <c r="D9" t="s">
        <v>24</v>
      </c>
      <c r="H9" t="s">
        <v>24</v>
      </c>
      <c r="L9" s="6">
        <v>-2341</v>
      </c>
      <c r="P9" s="5">
        <v>2846</v>
      </c>
    </row>
    <row r="11" spans="1:16" ht="15">
      <c r="A11" s="3" t="s">
        <v>156</v>
      </c>
      <c r="C11" s="7">
        <v>-14545</v>
      </c>
      <c r="D11" s="7"/>
      <c r="G11" s="7">
        <v>-23302</v>
      </c>
      <c r="H11" s="7"/>
      <c r="K11" s="7">
        <v>-7950</v>
      </c>
      <c r="L11" s="7"/>
      <c r="O11" s="7">
        <v>-12997</v>
      </c>
      <c r="P11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2</v>
      </c>
      <c r="L5" s="1"/>
      <c r="M5" s="1"/>
      <c r="N5" s="1"/>
      <c r="O5" s="1"/>
      <c r="P5" s="1"/>
    </row>
    <row r="6" spans="3:16" ht="39.75" customHeight="1">
      <c r="C6" s="2" t="s">
        <v>150</v>
      </c>
      <c r="D6" s="2"/>
      <c r="G6" s="2" t="s">
        <v>157</v>
      </c>
      <c r="H6" s="2"/>
      <c r="K6" s="2" t="s">
        <v>158</v>
      </c>
      <c r="L6" s="2"/>
      <c r="O6" s="2" t="s">
        <v>6</v>
      </c>
      <c r="P6" s="2"/>
    </row>
    <row r="7" ht="15">
      <c r="A7" s="3" t="s">
        <v>159</v>
      </c>
    </row>
    <row r="8" spans="1:16" ht="15">
      <c r="A8" t="s">
        <v>27</v>
      </c>
      <c r="C8" s="7">
        <v>-14545</v>
      </c>
      <c r="D8" s="7"/>
      <c r="G8" s="7">
        <v>-23302</v>
      </c>
      <c r="H8" s="7"/>
      <c r="K8" s="7">
        <v>-5609</v>
      </c>
      <c r="L8" s="7"/>
      <c r="O8" s="7">
        <v>-15843</v>
      </c>
      <c r="P8" s="7"/>
    </row>
    <row r="9" ht="15">
      <c r="A9" t="s">
        <v>160</v>
      </c>
    </row>
    <row r="10" spans="1:16" ht="15">
      <c r="A10" t="s">
        <v>161</v>
      </c>
      <c r="D10" s="5">
        <v>1360</v>
      </c>
      <c r="H10" s="5">
        <v>3759</v>
      </c>
      <c r="L10" s="5">
        <v>1072</v>
      </c>
      <c r="P10" s="5">
        <v>3381</v>
      </c>
    </row>
    <row r="11" spans="1:16" ht="15">
      <c r="A11" t="s">
        <v>162</v>
      </c>
      <c r="D11" s="5">
        <v>1319</v>
      </c>
      <c r="H11" s="5">
        <v>1590</v>
      </c>
      <c r="L11" s="5">
        <v>1129</v>
      </c>
      <c r="P11" s="5">
        <v>11851</v>
      </c>
    </row>
    <row r="12" spans="1:16" ht="15">
      <c r="A12" t="s">
        <v>163</v>
      </c>
      <c r="D12" t="s">
        <v>24</v>
      </c>
      <c r="H12" t="s">
        <v>24</v>
      </c>
      <c r="L12" s="6">
        <v>-2341</v>
      </c>
      <c r="P12" s="5">
        <v>2846</v>
      </c>
    </row>
    <row r="13" spans="1:16" ht="15">
      <c r="A13" t="s">
        <v>164</v>
      </c>
      <c r="D13" t="s">
        <v>24</v>
      </c>
      <c r="H13" t="s">
        <v>24</v>
      </c>
      <c r="L13" t="s">
        <v>24</v>
      </c>
      <c r="P13" s="5">
        <v>461</v>
      </c>
    </row>
    <row r="14" spans="1:16" ht="15">
      <c r="A14" t="s">
        <v>165</v>
      </c>
      <c r="D14" t="s">
        <v>24</v>
      </c>
      <c r="H14" s="5">
        <v>131</v>
      </c>
      <c r="L14" s="5">
        <v>650</v>
      </c>
      <c r="P14" s="5">
        <v>1556</v>
      </c>
    </row>
    <row r="15" spans="1:16" ht="15">
      <c r="A15" t="s">
        <v>166</v>
      </c>
      <c r="D15" t="s">
        <v>24</v>
      </c>
      <c r="H15" t="s">
        <v>24</v>
      </c>
      <c r="L15" t="s">
        <v>24</v>
      </c>
      <c r="P15" s="5">
        <v>82</v>
      </c>
    </row>
    <row r="16" ht="15">
      <c r="A16" t="s">
        <v>167</v>
      </c>
    </row>
    <row r="17" spans="1:16" ht="15">
      <c r="A17" t="s">
        <v>168</v>
      </c>
      <c r="D17" s="6">
        <v>-669</v>
      </c>
      <c r="H17" s="6">
        <v>-1080</v>
      </c>
      <c r="L17" s="6">
        <v>-2528</v>
      </c>
      <c r="P17" s="6">
        <v>-20940</v>
      </c>
    </row>
    <row r="18" spans="1:16" ht="15">
      <c r="A18" t="s">
        <v>76</v>
      </c>
      <c r="D18" s="6">
        <v>-29</v>
      </c>
      <c r="H18" s="6">
        <v>-1823</v>
      </c>
      <c r="L18" s="6">
        <v>-1325</v>
      </c>
      <c r="P18" s="6">
        <v>-8731</v>
      </c>
    </row>
    <row r="19" spans="1:16" ht="15">
      <c r="A19" t="s">
        <v>77</v>
      </c>
      <c r="D19" s="5">
        <v>427</v>
      </c>
      <c r="H19" s="6">
        <v>-375</v>
      </c>
      <c r="L19" s="6">
        <v>-2334</v>
      </c>
      <c r="P19" s="6">
        <v>-215</v>
      </c>
    </row>
    <row r="20" spans="1:16" ht="15">
      <c r="A20" t="s">
        <v>84</v>
      </c>
      <c r="D20" s="6">
        <v>-1424</v>
      </c>
      <c r="H20" s="5">
        <v>3300</v>
      </c>
      <c r="L20" s="5">
        <v>5091</v>
      </c>
      <c r="P20" s="5">
        <v>2614</v>
      </c>
    </row>
    <row r="21" spans="1:16" ht="15">
      <c r="A21" t="s">
        <v>85</v>
      </c>
      <c r="D21" s="5">
        <v>4692</v>
      </c>
      <c r="H21" s="5">
        <v>4277</v>
      </c>
      <c r="L21" s="5">
        <v>1222</v>
      </c>
      <c r="P21" s="5">
        <v>6139</v>
      </c>
    </row>
    <row r="22" spans="1:16" ht="15">
      <c r="A22" t="s">
        <v>169</v>
      </c>
      <c r="D22" s="5">
        <v>74</v>
      </c>
      <c r="H22" s="6">
        <v>-498</v>
      </c>
      <c r="L22" s="5">
        <v>5373</v>
      </c>
      <c r="P22" s="6">
        <v>-2830</v>
      </c>
    </row>
    <row r="23" spans="1:16" ht="15">
      <c r="A23" t="s">
        <v>170</v>
      </c>
      <c r="D23" t="s">
        <v>24</v>
      </c>
      <c r="H23" t="s">
        <v>24</v>
      </c>
      <c r="L23" t="s">
        <v>24</v>
      </c>
      <c r="P23" s="5">
        <v>37400</v>
      </c>
    </row>
    <row r="25" spans="1:16" ht="15">
      <c r="A25" t="s">
        <v>171</v>
      </c>
      <c r="D25" s="6">
        <v>-8795</v>
      </c>
      <c r="H25" s="6">
        <v>-14021</v>
      </c>
      <c r="L25" s="5">
        <v>400</v>
      </c>
      <c r="P25" s="5">
        <v>17771</v>
      </c>
    </row>
    <row r="27" ht="15">
      <c r="A27" s="3" t="s">
        <v>172</v>
      </c>
    </row>
    <row r="28" spans="1:16" ht="15">
      <c r="A28" t="s">
        <v>173</v>
      </c>
      <c r="D28" s="6">
        <v>-14790</v>
      </c>
      <c r="H28" s="6">
        <v>-17231</v>
      </c>
      <c r="L28" s="6">
        <v>-9691</v>
      </c>
      <c r="P28" s="6">
        <v>-71616</v>
      </c>
    </row>
    <row r="29" spans="1:16" ht="15">
      <c r="A29" t="s">
        <v>174</v>
      </c>
      <c r="D29" t="s">
        <v>24</v>
      </c>
      <c r="H29" t="s">
        <v>24</v>
      </c>
      <c r="L29" t="s">
        <v>24</v>
      </c>
      <c r="P29" s="5">
        <v>1251</v>
      </c>
    </row>
    <row r="30" spans="1:16" ht="15">
      <c r="A30" t="s">
        <v>175</v>
      </c>
      <c r="D30" s="6">
        <v>-12</v>
      </c>
      <c r="H30" t="s">
        <v>24</v>
      </c>
      <c r="L30" t="s">
        <v>24</v>
      </c>
      <c r="P30" t="s">
        <v>24</v>
      </c>
    </row>
    <row r="32" spans="1:16" ht="15">
      <c r="A32" t="s">
        <v>176</v>
      </c>
      <c r="D32" s="6">
        <v>-14802</v>
      </c>
      <c r="H32" s="6">
        <v>-17231</v>
      </c>
      <c r="L32" s="6">
        <v>-9691</v>
      </c>
      <c r="P32" s="6">
        <v>-70365</v>
      </c>
    </row>
    <row r="34" ht="15">
      <c r="A34" s="3" t="s">
        <v>177</v>
      </c>
    </row>
    <row r="35" spans="1:16" ht="15">
      <c r="A35" t="s">
        <v>178</v>
      </c>
      <c r="D35" s="5">
        <v>29191</v>
      </c>
      <c r="H35" s="5">
        <v>30100</v>
      </c>
      <c r="L35" s="5">
        <v>9000</v>
      </c>
      <c r="P35" s="5">
        <v>12500</v>
      </c>
    </row>
    <row r="36" spans="1:16" ht="15">
      <c r="A36" t="s">
        <v>179</v>
      </c>
      <c r="D36" t="s">
        <v>24</v>
      </c>
      <c r="H36" t="s">
        <v>24</v>
      </c>
      <c r="L36" t="s">
        <v>24</v>
      </c>
      <c r="P36" s="5">
        <v>7000</v>
      </c>
    </row>
    <row r="37" spans="1:16" ht="15">
      <c r="A37" t="s">
        <v>180</v>
      </c>
      <c r="D37" t="s">
        <v>24</v>
      </c>
      <c r="H37" t="s">
        <v>24</v>
      </c>
      <c r="L37" t="s">
        <v>24</v>
      </c>
      <c r="P37" s="5">
        <v>27372</v>
      </c>
    </row>
    <row r="38" spans="1:16" ht="15">
      <c r="A38" t="s">
        <v>181</v>
      </c>
      <c r="D38" t="s">
        <v>24</v>
      </c>
      <c r="H38" t="s">
        <v>24</v>
      </c>
      <c r="L38" t="s">
        <v>24</v>
      </c>
      <c r="P38" s="5">
        <v>145609</v>
      </c>
    </row>
    <row r="39" spans="1:16" ht="15">
      <c r="A39" t="s">
        <v>182</v>
      </c>
      <c r="D39" s="6">
        <v>-359</v>
      </c>
      <c r="H39" s="6">
        <v>-495</v>
      </c>
      <c r="L39" s="6">
        <v>-99</v>
      </c>
      <c r="P39" s="6">
        <v>-248</v>
      </c>
    </row>
    <row r="40" spans="1:16" ht="15">
      <c r="A40" t="s">
        <v>183</v>
      </c>
      <c r="D40" s="5">
        <v>8</v>
      </c>
      <c r="H40" s="5">
        <v>224</v>
      </c>
      <c r="L40" s="5">
        <v>1</v>
      </c>
      <c r="P40" s="5">
        <v>177</v>
      </c>
    </row>
    <row r="42" spans="1:16" ht="15">
      <c r="A42" t="s">
        <v>184</v>
      </c>
      <c r="D42" s="5">
        <v>28840</v>
      </c>
      <c r="H42" s="5">
        <v>29829</v>
      </c>
      <c r="L42" s="5">
        <v>8902</v>
      </c>
      <c r="P42" s="5">
        <v>192410</v>
      </c>
    </row>
    <row r="44" spans="1:16" ht="15">
      <c r="A44" t="s">
        <v>185</v>
      </c>
      <c r="D44" s="5">
        <v>5243</v>
      </c>
      <c r="H44" s="6">
        <v>-1423</v>
      </c>
      <c r="L44" s="6">
        <v>-389</v>
      </c>
      <c r="P44" s="5">
        <v>139816</v>
      </c>
    </row>
    <row r="45" spans="1:16" ht="15">
      <c r="A45" t="s">
        <v>186</v>
      </c>
      <c r="D45" s="5">
        <v>345</v>
      </c>
      <c r="H45" s="5">
        <v>5588</v>
      </c>
      <c r="L45" s="5">
        <v>4165</v>
      </c>
      <c r="P45" s="5">
        <v>3776</v>
      </c>
    </row>
    <row r="47" spans="1:16" ht="15">
      <c r="A47" t="s">
        <v>187</v>
      </c>
      <c r="C47" s="4">
        <v>5588</v>
      </c>
      <c r="D47" s="4"/>
      <c r="G47" s="4">
        <v>4165</v>
      </c>
      <c r="H47" s="4"/>
      <c r="K47" s="4">
        <v>3776</v>
      </c>
      <c r="L47" s="4"/>
      <c r="O47" s="4">
        <v>143592</v>
      </c>
      <c r="P47" s="4"/>
    </row>
    <row r="49" ht="15">
      <c r="A49" s="3" t="s">
        <v>188</v>
      </c>
    </row>
    <row r="50" spans="1:16" ht="15">
      <c r="A50" t="s">
        <v>189</v>
      </c>
      <c r="C50" s="4">
        <v>80</v>
      </c>
      <c r="D50" s="4"/>
      <c r="G50" s="4">
        <v>11023</v>
      </c>
      <c r="H50" s="4"/>
      <c r="K50" s="11" t="s">
        <v>67</v>
      </c>
      <c r="L50" s="11"/>
      <c r="O50" s="7">
        <v>-7706</v>
      </c>
      <c r="P50" s="7"/>
    </row>
    <row r="51" spans="1:16" ht="15">
      <c r="A51" t="s">
        <v>190</v>
      </c>
      <c r="D51" t="s">
        <v>24</v>
      </c>
      <c r="H51" t="s">
        <v>24</v>
      </c>
      <c r="L51" t="s">
        <v>24</v>
      </c>
      <c r="P51" s="5">
        <v>9000</v>
      </c>
    </row>
    <row r="52" spans="1:16" ht="15">
      <c r="A52" t="s">
        <v>191</v>
      </c>
      <c r="D52" t="s">
        <v>24</v>
      </c>
      <c r="H52" s="5">
        <v>1950</v>
      </c>
      <c r="L52" t="s">
        <v>24</v>
      </c>
      <c r="P52" s="5">
        <v>76036</v>
      </c>
    </row>
    <row r="53" spans="1:16" ht="15">
      <c r="A53" t="s">
        <v>192</v>
      </c>
      <c r="D53" t="s">
        <v>24</v>
      </c>
      <c r="H53" t="s">
        <v>24</v>
      </c>
      <c r="L53" t="s">
        <v>24</v>
      </c>
      <c r="P53" s="5">
        <v>14715</v>
      </c>
    </row>
    <row r="54" spans="1:16" ht="15">
      <c r="A54" t="s">
        <v>193</v>
      </c>
      <c r="D54" t="s">
        <v>24</v>
      </c>
      <c r="H54" s="5">
        <v>814</v>
      </c>
      <c r="L54" t="s">
        <v>24</v>
      </c>
      <c r="P54" s="5">
        <v>24552</v>
      </c>
    </row>
    <row r="55" spans="1:16" ht="15">
      <c r="A55" t="s">
        <v>194</v>
      </c>
      <c r="D55" t="s">
        <v>24</v>
      </c>
      <c r="H55" s="6">
        <v>-10449</v>
      </c>
      <c r="L55" t="s">
        <v>24</v>
      </c>
      <c r="P55" t="s">
        <v>24</v>
      </c>
    </row>
    <row r="56" ht="15">
      <c r="A56" s="3" t="s">
        <v>195</v>
      </c>
    </row>
    <row r="57" spans="1:16" ht="15">
      <c r="A57" t="s">
        <v>196</v>
      </c>
      <c r="D57" s="5">
        <v>149</v>
      </c>
      <c r="H57" t="s">
        <v>24</v>
      </c>
      <c r="L57" t="s">
        <v>24</v>
      </c>
      <c r="P57" t="s">
        <v>24</v>
      </c>
    </row>
    <row r="58" spans="1:16" ht="15">
      <c r="A58" t="s">
        <v>197</v>
      </c>
      <c r="D58" t="s">
        <v>24</v>
      </c>
      <c r="H58" t="s">
        <v>24</v>
      </c>
      <c r="L58" t="s">
        <v>24</v>
      </c>
      <c r="P58" t="s">
        <v>24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47:D47"/>
    <mergeCell ref="G47:H47"/>
    <mergeCell ref="K47:L47"/>
    <mergeCell ref="O47:P47"/>
    <mergeCell ref="C50:D50"/>
    <mergeCell ref="G50:H50"/>
    <mergeCell ref="K50:L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2019-12-07T10:28:58Z</dcterms:created>
  <dcterms:modified xsi:type="dcterms:W3CDTF">2019-12-07T10:28:58Z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